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hban\Desktop\"/>
    </mc:Choice>
  </mc:AlternateContent>
  <xr:revisionPtr revIDLastSave="0" documentId="13_ncr:1_{3C082F23-DB8D-41C9-9FC9-E63EB60DEFF5}" xr6:coauthVersionLast="43" xr6:coauthVersionMax="43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</sheets>
  <calcPr calcId="191029"/>
  <customWorkbookViews>
    <customWorkbookView name="sh_bando - 個人用ビュー" guid="{AEA8E5F1-9EBB-4DFD-952D-AA02A783C763}" mergeInterval="0" personalView="1" maximized="1" xWindow="1911" yWindow="-129" windowWidth="1938" windowHeight="121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0" i="1" l="1"/>
  <c r="K61" i="1"/>
  <c r="K62" i="1"/>
  <c r="K75" i="1"/>
  <c r="K91" i="1" l="1"/>
  <c r="K87" i="1"/>
  <c r="K88" i="1"/>
  <c r="K89" i="1"/>
  <c r="K90" i="1"/>
  <c r="J26" i="1" l="1"/>
  <c r="K26" i="1" s="1"/>
  <c r="J4" i="1"/>
  <c r="K4" i="1" s="1"/>
  <c r="K3" i="1"/>
  <c r="K6" i="1"/>
  <c r="K9" i="1"/>
  <c r="K10" i="1"/>
  <c r="K12" i="1"/>
  <c r="K7" i="1"/>
  <c r="K15" i="1"/>
  <c r="K17" i="1"/>
  <c r="K20" i="1"/>
  <c r="K21" i="1"/>
  <c r="K5" i="1"/>
  <c r="K8" i="1"/>
  <c r="K11" i="1"/>
  <c r="K13" i="1"/>
  <c r="K19" i="1"/>
  <c r="K24" i="1"/>
  <c r="K25" i="1"/>
  <c r="K56" i="1"/>
  <c r="K58" i="1"/>
  <c r="K59" i="1"/>
  <c r="K57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52" i="1"/>
  <c r="K54" i="1"/>
  <c r="K55" i="1"/>
  <c r="K64" i="1"/>
  <c r="K65" i="1"/>
  <c r="K66" i="1"/>
  <c r="K67" i="1"/>
  <c r="K68" i="1"/>
  <c r="K69" i="1"/>
  <c r="K70" i="1"/>
  <c r="K71" i="1"/>
  <c r="K72" i="1"/>
  <c r="K73" i="1"/>
  <c r="K74" i="1"/>
  <c r="K80" i="1"/>
  <c r="K81" i="1"/>
  <c r="K84" i="1"/>
  <c r="K85" i="1"/>
  <c r="K86" i="1"/>
</calcChain>
</file>

<file path=xl/sharedStrings.xml><?xml version="1.0" encoding="utf-8"?>
<sst xmlns="http://schemas.openxmlformats.org/spreadsheetml/2006/main" count="672" uniqueCount="336">
  <si>
    <t>HBLBL5</t>
  </si>
  <si>
    <t>HFS60A5-20-70</t>
  </si>
  <si>
    <t>HW1X-BV411R</t>
  </si>
  <si>
    <t>LAN_hub</t>
  </si>
  <si>
    <t>USB_hub</t>
  </si>
  <si>
    <t>UST-20LX</t>
  </si>
  <si>
    <t>UTM-30LX_LN</t>
  </si>
  <si>
    <t>battery_12V24A</t>
  </si>
  <si>
    <t>battery_PC</t>
  </si>
  <si>
    <t>hblfsnf5</t>
  </si>
  <si>
    <t>hntaj5_5</t>
  </si>
  <si>
    <t>ibp-1</t>
  </si>
  <si>
    <t>switch</t>
  </si>
  <si>
    <t>wheel-cap</t>
  </si>
  <si>
    <t>wheel-hub</t>
  </si>
  <si>
    <t>wheel_12inch</t>
  </si>
  <si>
    <t>緊急停止スイッチ</t>
    <rPh sb="0" eb="2">
      <t>キンキュウ</t>
    </rPh>
    <rPh sb="2" eb="4">
      <t>テイシ</t>
    </rPh>
    <phoneticPr fontId="1"/>
  </si>
  <si>
    <t>モータドライバ用ブレーカ</t>
    <rPh sb="7" eb="8">
      <t>ヨウ</t>
    </rPh>
    <phoneticPr fontId="1"/>
  </si>
  <si>
    <t>メイン電源スイッチ</t>
    <rPh sb="3" eb="5">
      <t>デンゲン</t>
    </rPh>
    <phoneticPr fontId="1"/>
  </si>
  <si>
    <t>ロボット主電源</t>
    <rPh sb="4" eb="5">
      <t>シュ</t>
    </rPh>
    <rPh sb="5" eb="7">
      <t>デンゲン</t>
    </rPh>
    <phoneticPr fontId="1"/>
  </si>
  <si>
    <t>動輪用空気タイヤ</t>
    <rPh sb="0" eb="2">
      <t>ドウリン</t>
    </rPh>
    <rPh sb="2" eb="3">
      <t>ヨウ</t>
    </rPh>
    <rPh sb="3" eb="5">
      <t>クウキ</t>
    </rPh>
    <phoneticPr fontId="1"/>
  </si>
  <si>
    <t>本体フレーム</t>
    <rPh sb="0" eb="2">
      <t>ホンタイ</t>
    </rPh>
    <phoneticPr fontId="1"/>
  </si>
  <si>
    <t>アルミフレーム用ナット（滑り止め無し）</t>
    <rPh sb="7" eb="8">
      <t>ヨウ</t>
    </rPh>
    <rPh sb="12" eb="13">
      <t>スベ</t>
    </rPh>
    <rPh sb="14" eb="15">
      <t>ド</t>
    </rPh>
    <rPh sb="16" eb="17">
      <t>ナ</t>
    </rPh>
    <phoneticPr fontId="1"/>
  </si>
  <si>
    <t>後部キャスタ</t>
    <rPh sb="0" eb="2">
      <t>コウブ</t>
    </rPh>
    <phoneticPr fontId="1"/>
  </si>
  <si>
    <t>部品名</t>
  </si>
  <si>
    <t>個数</t>
  </si>
  <si>
    <t>9V電池ケース</t>
  </si>
  <si>
    <t>M3六角スペーサー</t>
  </si>
  <si>
    <t>URG_固定用アルミ板</t>
  </si>
  <si>
    <t>PC補助電源</t>
    <rPh sb="2" eb="4">
      <t>ホジョ</t>
    </rPh>
    <rPh sb="4" eb="6">
      <t>デンゲン</t>
    </rPh>
    <phoneticPr fontId="1"/>
  </si>
  <si>
    <t>imu_マウント</t>
  </si>
  <si>
    <t>ねじ-Cap-M3-6</t>
  </si>
  <si>
    <t>ねじ-Cap-M5-10</t>
  </si>
  <si>
    <t>ねじ-Cap-M5-12</t>
  </si>
  <si>
    <t>ねじ-Cap-M5-8</t>
  </si>
  <si>
    <t>アルミフレーム-2020-L1</t>
  </si>
  <si>
    <t>アルミフレーム-2020-L2</t>
  </si>
  <si>
    <t>アルミフレーム-2020-L4</t>
  </si>
  <si>
    <t>アルミフレーム-2020-L5</t>
  </si>
  <si>
    <t>アルミフレーム-2020-L6</t>
  </si>
  <si>
    <t>アルミフレーム-2020-L7</t>
  </si>
  <si>
    <t>アルミフレーム-2020-L8</t>
  </si>
  <si>
    <t>アルミフレーム-2040-L2</t>
  </si>
  <si>
    <t>アルミフレーム-2040-L3</t>
  </si>
  <si>
    <t>アルミフレーム-2060-L2</t>
  </si>
  <si>
    <t>アルミフレーム-ナット-M5</t>
  </si>
  <si>
    <t>アルミフレーム-接合用金具</t>
  </si>
  <si>
    <t>キャスター</t>
  </si>
  <si>
    <t>キャスター-オフセット用樹脂板</t>
  </si>
  <si>
    <t>コーナークッション_L字_中_L1</t>
  </si>
  <si>
    <t>コーナークッション_L字_中_L2</t>
  </si>
  <si>
    <t>コーナークッション_L字_中_L3</t>
  </si>
  <si>
    <t>コーナークッション_L字_中_L4</t>
  </si>
  <si>
    <t>コーナークッション_L字_中_L5</t>
  </si>
  <si>
    <t>コーナークッション_L字_中_L6</t>
  </si>
  <si>
    <t>コーナークッション_L字_中_L7</t>
  </si>
  <si>
    <t>コーナークッション_L字_中_L8</t>
  </si>
  <si>
    <t>シャフト</t>
  </si>
  <si>
    <t>シャント抵抗</t>
  </si>
  <si>
    <t>スイッチ取付け用アルミ板_日幸電機_案ルミ板_日幸電機_案1</t>
    <phoneticPr fontId="1"/>
  </si>
  <si>
    <t>ナット-M5</t>
  </si>
  <si>
    <t>バッテリ固定用アルミ板</t>
  </si>
  <si>
    <t>パソコン台_MDF</t>
  </si>
  <si>
    <t>ヒューズホルダ</t>
  </si>
  <si>
    <t>マシンキー-L1</t>
  </si>
  <si>
    <t>マシンキー-L2</t>
  </si>
  <si>
    <t>モーター</t>
  </si>
  <si>
    <t>モーター(反転)</t>
  </si>
  <si>
    <t>モーター-固定用L字アングル</t>
  </si>
  <si>
    <t>モータードライバ</t>
  </si>
  <si>
    <t>座金-ばね-M3</t>
  </si>
  <si>
    <t>座金-ばね-M5</t>
  </si>
  <si>
    <t>正面外装</t>
  </si>
  <si>
    <t>側面外装</t>
  </si>
  <si>
    <t>中段外装</t>
  </si>
  <si>
    <t>天板_MDF</t>
  </si>
  <si>
    <t>端子台_T10-4</t>
  </si>
  <si>
    <t>電流電圧メータ</t>
  </si>
  <si>
    <t>電源パネル</t>
  </si>
  <si>
    <t>電源パネル上</t>
  </si>
  <si>
    <t>電源基盤</t>
  </si>
  <si>
    <t>電源基盤-固定用アルミ板</t>
  </si>
  <si>
    <t>動輪車軸</t>
    <rPh sb="0" eb="2">
      <t>ドウリン</t>
    </rPh>
    <rPh sb="2" eb="4">
      <t>シャジク</t>
    </rPh>
    <phoneticPr fontId="1"/>
  </si>
  <si>
    <t>バッテリ固定用板金部品</t>
    <rPh sb="4" eb="7">
      <t>コテイヨウ</t>
    </rPh>
    <rPh sb="7" eb="9">
      <t>バンキン</t>
    </rPh>
    <rPh sb="9" eb="11">
      <t>ブヒン</t>
    </rPh>
    <phoneticPr fontId="1"/>
  </si>
  <si>
    <t>主電源回路</t>
    <rPh sb="0" eb="1">
      <t>シュ</t>
    </rPh>
    <rPh sb="1" eb="3">
      <t>デンゲン</t>
    </rPh>
    <rPh sb="3" eb="5">
      <t>カイロ</t>
    </rPh>
    <phoneticPr fontId="1"/>
  </si>
  <si>
    <t>コーナークッション_L字_中_L3_ﾐﾗｰ</t>
    <phoneticPr fontId="1"/>
  </si>
  <si>
    <t>コーナークッション_L字_中_L7_ﾐﾗｰ</t>
    <phoneticPr fontId="1"/>
  </si>
  <si>
    <t>メーカー</t>
  </si>
  <si>
    <t>商品名</t>
  </si>
  <si>
    <t>型番</t>
  </si>
  <si>
    <t>単価</t>
  </si>
  <si>
    <t>小計</t>
  </si>
  <si>
    <t>備考</t>
  </si>
  <si>
    <t>用途</t>
    <rPh sb="0" eb="2">
      <t>ヨウト</t>
    </rPh>
    <phoneticPr fontId="1"/>
  </si>
  <si>
    <t>misumi</t>
  </si>
  <si>
    <t>ツジ電子</t>
  </si>
  <si>
    <t>電源基板</t>
  </si>
  <si>
    <t>TF-PW36-05/12M</t>
  </si>
  <si>
    <t>平板ブラケット-汎用タイプ-</t>
  </si>
  <si>
    <t>JTAB-AM-A65-B68-T1.5-X6-G56-N5-L24-V37-W58-NA3</t>
  </si>
  <si>
    <t>T-frog モータードライバ</t>
  </si>
  <si>
    <t>TF-2MD3-R6</t>
  </si>
  <si>
    <t>JTAB-AM-A75-B100-T1.5-X6-G88-N5-L21-V48-W92-NA3</t>
  </si>
  <si>
    <t>ケーブルセット</t>
  </si>
  <si>
    <t>TF-C-MDPW-S</t>
  </si>
  <si>
    <t>電源配線</t>
    <rPh sb="0" eb="2">
      <t>デンゲン</t>
    </rPh>
    <rPh sb="2" eb="4">
      <t>ハイセン</t>
    </rPh>
    <phoneticPr fontId="1"/>
  </si>
  <si>
    <t>電源回路</t>
    <rPh sb="0" eb="2">
      <t>デンゲン</t>
    </rPh>
    <rPh sb="2" eb="4">
      <t>カイロ</t>
    </rPh>
    <phoneticPr fontId="1"/>
  </si>
  <si>
    <t>URG固定(上部)</t>
    <rPh sb="3" eb="5">
      <t>コテイ</t>
    </rPh>
    <phoneticPr fontId="1"/>
  </si>
  <si>
    <t>URG固定</t>
    <rPh sb="3" eb="5">
      <t>コテイ</t>
    </rPh>
    <phoneticPr fontId="1"/>
  </si>
  <si>
    <t>アルミフレーム後部固定</t>
    <rPh sb="7" eb="9">
      <t>コウブ</t>
    </rPh>
    <rPh sb="9" eb="11">
      <t>コテイ</t>
    </rPh>
    <phoneticPr fontId="1"/>
  </si>
  <si>
    <t>URG通信</t>
    <rPh sb="3" eb="5">
      <t>ツウシン</t>
    </rPh>
    <phoneticPr fontId="1"/>
  </si>
  <si>
    <t>IMU固定</t>
    <rPh sb="3" eb="5">
      <t>コテイ</t>
    </rPh>
    <phoneticPr fontId="1"/>
  </si>
  <si>
    <t>IMU、姿勢測定</t>
    <rPh sb="4" eb="6">
      <t>シセイ</t>
    </rPh>
    <rPh sb="6" eb="8">
      <t>ソクテイ</t>
    </rPh>
    <phoneticPr fontId="1"/>
  </si>
  <si>
    <t>カメラ通信</t>
    <rPh sb="3" eb="5">
      <t>ツウシン</t>
    </rPh>
    <phoneticPr fontId="1"/>
  </si>
  <si>
    <t>斜め30度傾斜平面測定</t>
    <rPh sb="0" eb="1">
      <t>ナナ</t>
    </rPh>
    <rPh sb="4" eb="5">
      <t>ド</t>
    </rPh>
    <rPh sb="5" eb="7">
      <t>ケイシャ</t>
    </rPh>
    <rPh sb="7" eb="9">
      <t>ヘイメン</t>
    </rPh>
    <rPh sb="9" eb="11">
      <t>ソクテイ</t>
    </rPh>
    <phoneticPr fontId="1"/>
  </si>
  <si>
    <t>水平形状測定</t>
    <rPh sb="0" eb="2">
      <t>スイヘイ</t>
    </rPh>
    <rPh sb="2" eb="4">
      <t>ケイジョウ</t>
    </rPh>
    <rPh sb="4" eb="6">
      <t>ソクテイ</t>
    </rPh>
    <phoneticPr fontId="1"/>
  </si>
  <si>
    <t>制御PC</t>
    <rPh sb="0" eb="2">
      <t>セイギョ</t>
    </rPh>
    <phoneticPr fontId="1"/>
  </si>
  <si>
    <t>動輪固定</t>
    <rPh sb="0" eb="2">
      <t>ドウリン</t>
    </rPh>
    <rPh sb="2" eb="4">
      <t>コテイ</t>
    </rPh>
    <phoneticPr fontId="1"/>
  </si>
  <si>
    <t>回路固定</t>
    <rPh sb="0" eb="2">
      <t>カイロ</t>
    </rPh>
    <rPh sb="2" eb="4">
      <t>コテイ</t>
    </rPh>
    <phoneticPr fontId="1"/>
  </si>
  <si>
    <t>センサ等固定</t>
    <rPh sb="3" eb="4">
      <t>トウ</t>
    </rPh>
    <rPh sb="4" eb="6">
      <t>コテイ</t>
    </rPh>
    <phoneticPr fontId="1"/>
  </si>
  <si>
    <t>キャスタ固定</t>
    <rPh sb="4" eb="6">
      <t>コテイ</t>
    </rPh>
    <phoneticPr fontId="1"/>
  </si>
  <si>
    <t>外装</t>
    <rPh sb="0" eb="2">
      <t>ガイソウ</t>
    </rPh>
    <phoneticPr fontId="1"/>
  </si>
  <si>
    <t>電流測定</t>
    <rPh sb="0" eb="2">
      <t>デンリュウ</t>
    </rPh>
    <rPh sb="2" eb="4">
      <t>ソクテイ</t>
    </rPh>
    <phoneticPr fontId="1"/>
  </si>
  <si>
    <t>モータドライバ電源スイッチ固定</t>
    <rPh sb="7" eb="9">
      <t>デンゲン</t>
    </rPh>
    <rPh sb="13" eb="15">
      <t>コテイ</t>
    </rPh>
    <phoneticPr fontId="1"/>
  </si>
  <si>
    <t>回路保護</t>
    <rPh sb="0" eb="2">
      <t>カイロ</t>
    </rPh>
    <rPh sb="2" eb="4">
      <t>ホゴ</t>
    </rPh>
    <phoneticPr fontId="1"/>
  </si>
  <si>
    <t>車軸固定</t>
    <rPh sb="0" eb="2">
      <t>シャジク</t>
    </rPh>
    <rPh sb="2" eb="4">
      <t>コテイ</t>
    </rPh>
    <phoneticPr fontId="1"/>
  </si>
  <si>
    <t>動輪駆動</t>
    <rPh sb="0" eb="2">
      <t>ドウリン</t>
    </rPh>
    <rPh sb="2" eb="4">
      <t>クドウ</t>
    </rPh>
    <phoneticPr fontId="1"/>
  </si>
  <si>
    <t>モータ固定</t>
    <rPh sb="3" eb="5">
      <t>コテイ</t>
    </rPh>
    <phoneticPr fontId="1"/>
  </si>
  <si>
    <t>モータドライバ固定</t>
    <rPh sb="7" eb="9">
      <t>コテイ</t>
    </rPh>
    <phoneticPr fontId="1"/>
  </si>
  <si>
    <t>センサ、車軸固定</t>
    <rPh sb="4" eb="6">
      <t>シャジク</t>
    </rPh>
    <rPh sb="6" eb="8">
      <t>コテイ</t>
    </rPh>
    <phoneticPr fontId="1"/>
  </si>
  <si>
    <t>電源回路固定（MDF材）</t>
    <rPh sb="0" eb="2">
      <t>デンゲン</t>
    </rPh>
    <rPh sb="2" eb="4">
      <t>カイロ</t>
    </rPh>
    <rPh sb="4" eb="6">
      <t>コテイ</t>
    </rPh>
    <rPh sb="10" eb="11">
      <t>ザイ</t>
    </rPh>
    <phoneticPr fontId="1"/>
  </si>
  <si>
    <t>電源回路固定</t>
    <rPh sb="0" eb="2">
      <t>デンゲン</t>
    </rPh>
    <rPh sb="2" eb="4">
      <t>カイロ</t>
    </rPh>
    <rPh sb="4" eb="6">
      <t>コテイ</t>
    </rPh>
    <phoneticPr fontId="1"/>
  </si>
  <si>
    <t>交換用ギアボックス</t>
    <rPh sb="0" eb="3">
      <t>コウカンヨウ</t>
    </rPh>
    <phoneticPr fontId="1"/>
  </si>
  <si>
    <t>動輪駆動</t>
    <rPh sb="0" eb="2">
      <t>ドウリン</t>
    </rPh>
    <rPh sb="2" eb="4">
      <t>クドウ</t>
    </rPh>
    <phoneticPr fontId="1"/>
  </si>
  <si>
    <t>ギアボックス</t>
    <phoneticPr fontId="1"/>
  </si>
  <si>
    <t>GFS2G30FR</t>
    <phoneticPr fontId="1"/>
  </si>
  <si>
    <t>モータードライバ-固定用アルミ板</t>
    <phoneticPr fontId="1"/>
  </si>
  <si>
    <t>ブラシレスモーター + ギアボックス</t>
  </si>
  <si>
    <t>L型ブラケット-アルミアングル押出材タイプ-</t>
  </si>
  <si>
    <t>FBMAL-AS-T3-A20-B40-L60-F40-H10-N5-V49.5-S34.8-NA5</t>
  </si>
  <si>
    <t>片山チエン</t>
  </si>
  <si>
    <t>マシンキー</t>
  </si>
  <si>
    <t>KMH4X4X25RK</t>
  </si>
  <si>
    <t>KMH4X4X45RK</t>
  </si>
  <si>
    <t>回転軸-ストレート-</t>
  </si>
  <si>
    <t>樹脂プレート・ブロック-エンプラ系-</t>
  </si>
  <si>
    <t>NBQE-MC-A100-B40-T10-X10-F80-Y10-G20-H5-Z5-L22-V56-S6-W28-MA6</t>
  </si>
  <si>
    <t>汎用ホルダ</t>
  </si>
  <si>
    <t>BCBA-AM-H36-T3-D22-S6-V12-Q0-N0</t>
  </si>
  <si>
    <t>シャフト・支柱ホルダ-インロータイプ-</t>
  </si>
  <si>
    <t>SHTE-AM-H36-L16-D22-T5-P12-E6-G22-Q29-N3-MA0</t>
  </si>
  <si>
    <t>sisiku</t>
  </si>
  <si>
    <t>緩衝スプリングキャスターⅤ　－トーションタイプー</t>
  </si>
  <si>
    <t>SAJ-TS6-100VPA G</t>
    <phoneticPr fontId="1"/>
  </si>
  <si>
    <t>i-Cart miniから耐加重の大きいものに変更(10-&gt;50kg)</t>
    <rPh sb="13" eb="14">
      <t>タイ</t>
    </rPh>
    <rPh sb="14" eb="16">
      <t>カジュウ</t>
    </rPh>
    <rPh sb="17" eb="18">
      <t>オオ</t>
    </rPh>
    <rPh sb="23" eb="25">
      <t>ヘンコウ</t>
    </rPh>
    <phoneticPr fontId="1"/>
  </si>
  <si>
    <t>車輪系を2倍に大きくしたため、ギア比を2倍に変更</t>
    <rPh sb="0" eb="2">
      <t>シャリン</t>
    </rPh>
    <rPh sb="2" eb="3">
      <t>ケイ</t>
    </rPh>
    <rPh sb="5" eb="6">
      <t>バイ</t>
    </rPh>
    <rPh sb="7" eb="8">
      <t>オオ</t>
    </rPh>
    <rPh sb="17" eb="18">
      <t>ヒ</t>
    </rPh>
    <rPh sb="20" eb="21">
      <t>バイ</t>
    </rPh>
    <rPh sb="22" eb="24">
      <t>ヘンコウ</t>
    </rPh>
    <phoneticPr fontId="1"/>
  </si>
  <si>
    <t>Panasonic</t>
    <phoneticPr fontId="1"/>
  </si>
  <si>
    <t>タカチ電機工業</t>
  </si>
  <si>
    <t>ＢＨ－９Ｖ型００６Ｐ電池ホルダー</t>
    <phoneticPr fontId="1"/>
  </si>
  <si>
    <t>Long</t>
    <phoneticPr fontId="1"/>
  </si>
  <si>
    <t>WP12-12</t>
    <phoneticPr fontId="1"/>
  </si>
  <si>
    <t>φ22 HWシリーズコントロールボックス スイッチ付</t>
  </si>
  <si>
    <t>misumi</t>
    <phoneticPr fontId="1"/>
  </si>
  <si>
    <t>デジタル電圧＆電流計メーター／シャント抵抗付き（５０Ａ）【赤／青】</t>
  </si>
  <si>
    <t>不明</t>
    <rPh sb="0" eb="2">
      <t>フメイ</t>
    </rPh>
    <phoneticPr fontId="1"/>
  </si>
  <si>
    <t>千石電商にて購入</t>
    <rPh sb="0" eb="2">
      <t>センゴク</t>
    </rPh>
    <rPh sb="2" eb="3">
      <t>デン</t>
    </rPh>
    <rPh sb="3" eb="4">
      <t>ショウ</t>
    </rPh>
    <rPh sb="6" eb="8">
      <t>コウニュウ</t>
    </rPh>
    <phoneticPr fontId="1"/>
  </si>
  <si>
    <t>小形トグルスイッチ ON-OFF</t>
  </si>
  <si>
    <t>S-331T</t>
  </si>
  <si>
    <t>マルツオンラインにて購入</t>
    <rPh sb="10" eb="12">
      <t>コウニュウ</t>
    </rPh>
    <phoneticPr fontId="1"/>
  </si>
  <si>
    <t>鉛蓄電池用充電器</t>
    <rPh sb="0" eb="1">
      <t>ナマリ</t>
    </rPh>
    <rPh sb="1" eb="4">
      <t>チクデンチ</t>
    </rPh>
    <rPh sb="4" eb="5">
      <t>ヨウ</t>
    </rPh>
    <rPh sb="5" eb="8">
      <t>ジュウデンキ</t>
    </rPh>
    <phoneticPr fontId="1"/>
  </si>
  <si>
    <t>電源</t>
    <rPh sb="0" eb="2">
      <t>デンゲン</t>
    </rPh>
    <phoneticPr fontId="1"/>
  </si>
  <si>
    <t>DRC-300</t>
  </si>
  <si>
    <t>アルミフレーム部品</t>
    <rPh sb="7" eb="9">
      <t>ブヒン</t>
    </rPh>
    <phoneticPr fontId="1"/>
  </si>
  <si>
    <t>回路部品</t>
    <rPh sb="0" eb="2">
      <t>カイロ</t>
    </rPh>
    <rPh sb="2" eb="4">
      <t>ブヒン</t>
    </rPh>
    <phoneticPr fontId="1"/>
  </si>
  <si>
    <t>通信機器</t>
    <rPh sb="0" eb="2">
      <t>ツウシン</t>
    </rPh>
    <rPh sb="2" eb="4">
      <t>キキ</t>
    </rPh>
    <phoneticPr fontId="1"/>
  </si>
  <si>
    <t>センサ</t>
    <phoneticPr fontId="1"/>
  </si>
  <si>
    <t>５シリーズ（溝幅６ｍｍ）　２０・２５・４０角アルミフレーム用ブロックブラケット</t>
  </si>
  <si>
    <t>HBLFSSW5</t>
    <phoneticPr fontId="1"/>
  </si>
  <si>
    <t>５シリーズ（溝幅６ｍｍ）　－１列溝用－　突起付反転ブラケット</t>
  </si>
  <si>
    <t>５シリーズ　その他形状　３０・４５・６０度</t>
  </si>
  <si>
    <t>12V12Ah 密閉式鉛蓄電池</t>
    <rPh sb="8" eb="10">
      <t>ミッペイ</t>
    </rPh>
    <rPh sb="10" eb="11">
      <t>シキ</t>
    </rPh>
    <rPh sb="11" eb="12">
      <t>ナマリ</t>
    </rPh>
    <rPh sb="12" eb="15">
      <t>チクデンチ</t>
    </rPh>
    <phoneticPr fontId="1"/>
  </si>
  <si>
    <t>バッテリー充電器(フロート+サイクル充電)12V専用</t>
    <phoneticPr fontId="1"/>
  </si>
  <si>
    <t>センサ固定部品</t>
    <rPh sb="3" eb="5">
      <t>コテイ</t>
    </rPh>
    <rPh sb="5" eb="7">
      <t>ブヒン</t>
    </rPh>
    <phoneticPr fontId="1"/>
  </si>
  <si>
    <t>種別</t>
    <rPh sb="0" eb="2">
      <t>シュベツ</t>
    </rPh>
    <phoneticPr fontId="1"/>
  </si>
  <si>
    <t>HBLFSNF5</t>
    <phoneticPr fontId="1"/>
  </si>
  <si>
    <t>BH-9V-2</t>
    <phoneticPr fontId="1"/>
  </si>
  <si>
    <t>５シリーズ（溝幅６ｍｍ）　２０・２５・４０角アルミフレーム用後入れ短めナット【1～100個入り】</t>
    <phoneticPr fontId="1"/>
  </si>
  <si>
    <t>HNTAJ5-5</t>
    <phoneticPr fontId="1"/>
  </si>
  <si>
    <t>hblfsn5</t>
    <phoneticPr fontId="1"/>
  </si>
  <si>
    <t>HBLFSN5</t>
    <phoneticPr fontId="1"/>
  </si>
  <si>
    <t>Xsens</t>
    <phoneticPr fontId="1"/>
  </si>
  <si>
    <t>MTi-30</t>
    <phoneticPr fontId="1"/>
  </si>
  <si>
    <t>MTi 10-series</t>
    <phoneticPr fontId="1"/>
  </si>
  <si>
    <t>MTi-30-AHRS-2A5G4-DK</t>
  </si>
  <si>
    <t>PC</t>
    <phoneticPr fontId="1"/>
  </si>
  <si>
    <t>機構部品</t>
    <rPh sb="0" eb="2">
      <t>キコウ</t>
    </rPh>
    <rPh sb="2" eb="4">
      <t>ブヒン</t>
    </rPh>
    <phoneticPr fontId="1"/>
  </si>
  <si>
    <t>外装部品</t>
    <rPh sb="0" eb="2">
      <t>ガイソウ</t>
    </rPh>
    <rPh sb="2" eb="4">
      <t>ブヒン</t>
    </rPh>
    <phoneticPr fontId="1"/>
  </si>
  <si>
    <t>安心クッションL字型/極細〈ブルー〉</t>
  </si>
  <si>
    <t>ec2000031</t>
  </si>
  <si>
    <t>不明</t>
    <rPh sb="0" eb="2">
      <t>フメイ</t>
    </rPh>
    <phoneticPr fontId="1"/>
  </si>
  <si>
    <t>ホームセンタにて900mm：734円で購入</t>
    <rPh sb="17" eb="18">
      <t>エン</t>
    </rPh>
    <rPh sb="19" eb="21">
      <t>コウニュウ</t>
    </rPh>
    <phoneticPr fontId="1"/>
  </si>
  <si>
    <t>Logitec</t>
  </si>
  <si>
    <t>スイッチングハブ 8ポート 電源外付け ギガビット対応 超コンパクト</t>
    <rPh sb="28" eb="29">
      <t>チョウ</t>
    </rPh>
    <phoneticPr fontId="1"/>
  </si>
  <si>
    <t>LAN-GSW08/PSB</t>
  </si>
  <si>
    <t>5VDC電源入力、小型のため購入</t>
    <rPh sb="4" eb="6">
      <t>デンゲン</t>
    </rPh>
    <rPh sb="6" eb="8">
      <t>ニュウリョク</t>
    </rPh>
    <rPh sb="9" eb="11">
      <t>コガタ</t>
    </rPh>
    <rPh sb="14" eb="16">
      <t>コウニュウ</t>
    </rPh>
    <phoneticPr fontId="1"/>
  </si>
  <si>
    <t>秋月電子</t>
    <rPh sb="0" eb="1">
      <t>アキ</t>
    </rPh>
    <rPh sb="1" eb="2">
      <t>ツキ</t>
    </rPh>
    <rPh sb="2" eb="4">
      <t>デンシ</t>
    </rPh>
    <phoneticPr fontId="1"/>
  </si>
  <si>
    <t>六角オネジ・メネジ</t>
    <phoneticPr fontId="1"/>
  </si>
  <si>
    <t>JTAC-AM-A100-B60-T3-X3.5-F53-G53-N3-L10-V40-W40-NA3</t>
    <phoneticPr fontId="1"/>
  </si>
  <si>
    <t>平板ﾌﾞﾗｹｯﾄｰ汎用ﾀｲﾌﾟｰ</t>
  </si>
  <si>
    <t>iBUFFALO</t>
    <phoneticPr fontId="1"/>
  </si>
  <si>
    <t>USB3.0ハブ 4ポートタイプ ブラック</t>
  </si>
  <si>
    <t>BSH4U21U3BK</t>
  </si>
  <si>
    <t>北陽電機</t>
    <rPh sb="0" eb="1">
      <t>ホク</t>
    </rPh>
    <rPh sb="1" eb="2">
      <t>ヨウ</t>
    </rPh>
    <rPh sb="2" eb="4">
      <t>デンキ</t>
    </rPh>
    <phoneticPr fontId="1"/>
  </si>
  <si>
    <t>測域センサ</t>
    <rPh sb="0" eb="1">
      <t>ソク</t>
    </rPh>
    <rPh sb="1" eb="2">
      <t>イキ</t>
    </rPh>
    <phoneticPr fontId="1"/>
  </si>
  <si>
    <t>要見積</t>
    <rPh sb="0" eb="1">
      <t>ヨウ</t>
    </rPh>
    <rPh sb="1" eb="3">
      <t>ミツモリ</t>
    </rPh>
    <phoneticPr fontId="1"/>
  </si>
  <si>
    <t>稼働時間確保のため増強、Amazonで2個セットで販売有り</t>
    <rPh sb="0" eb="2">
      <t>カドウ</t>
    </rPh>
    <rPh sb="2" eb="4">
      <t>ジカン</t>
    </rPh>
    <rPh sb="4" eb="6">
      <t>カクホ</t>
    </rPh>
    <rPh sb="9" eb="11">
      <t>ゾウキョウ</t>
    </rPh>
    <rPh sb="20" eb="21">
      <t>コ</t>
    </rPh>
    <rPh sb="25" eb="27">
      <t>ハンバイ</t>
    </rPh>
    <rPh sb="27" eb="28">
      <t>ア</t>
    </rPh>
    <phoneticPr fontId="1"/>
  </si>
  <si>
    <t>日本トラストテクノロジー</t>
    <phoneticPr fontId="1"/>
  </si>
  <si>
    <t>Mobile Power Bank（大容量LiIonバッテリ）</t>
    <rPh sb="18" eb="21">
      <t>ダイヨウリョウ</t>
    </rPh>
    <phoneticPr fontId="1"/>
  </si>
  <si>
    <t>MPB-31200</t>
  </si>
  <si>
    <t>ﾉｰﾄPC充電用31200mAh大容量バッテリ</t>
    <rPh sb="5" eb="7">
      <t>ジュウデン</t>
    </rPh>
    <rPh sb="7" eb="8">
      <t>ヨウ</t>
    </rPh>
    <rPh sb="16" eb="19">
      <t>ダイヨウリョウ</t>
    </rPh>
    <phoneticPr fontId="1"/>
  </si>
  <si>
    <t>購入元</t>
    <rPh sb="0" eb="2">
      <t>コウニュウ</t>
    </rPh>
    <rPh sb="2" eb="3">
      <t>モト</t>
    </rPh>
    <phoneticPr fontId="1"/>
  </si>
  <si>
    <t>株式会社Ｍ・Ｙ・Ｇ</t>
  </si>
  <si>
    <t>コジマ電気</t>
    <rPh sb="3" eb="5">
      <t>デンキ</t>
    </rPh>
    <phoneticPr fontId="1"/>
  </si>
  <si>
    <t>商社</t>
    <rPh sb="0" eb="2">
      <t>ショウシャ</t>
    </rPh>
    <phoneticPr fontId="1"/>
  </si>
  <si>
    <t>Amazon</t>
    <phoneticPr fontId="1"/>
  </si>
  <si>
    <t>電子機器用低電圧ブレーカー（遮断機）　サーキット・プロテクター　（スタンダード）　１０Ａ</t>
  </si>
  <si>
    <t>OKAYA</t>
    <phoneticPr fontId="1"/>
  </si>
  <si>
    <t>千石電商</t>
    <rPh sb="0" eb="2">
      <t>センゴク</t>
    </rPh>
    <rPh sb="2" eb="3">
      <t>デン</t>
    </rPh>
    <rPh sb="3" eb="4">
      <t>ショウ</t>
    </rPh>
    <phoneticPr fontId="1"/>
  </si>
  <si>
    <t>CB-IBP-1-10A</t>
    <phoneticPr fontId="1"/>
  </si>
  <si>
    <t>ホームセンタ</t>
    <phoneticPr fontId="1"/>
  </si>
  <si>
    <t>MDF5.5mm厚板材</t>
    <rPh sb="8" eb="9">
      <t>アツ</t>
    </rPh>
    <rPh sb="9" eb="11">
      <t>イタザイ</t>
    </rPh>
    <phoneticPr fontId="1"/>
  </si>
  <si>
    <t>letsnote_cf-ax3</t>
    <phoneticPr fontId="1"/>
  </si>
  <si>
    <t xml:space="preserve">Let's Note </t>
    <phoneticPr fontId="1"/>
  </si>
  <si>
    <t>CF-AX3</t>
    <phoneticPr fontId="1"/>
  </si>
  <si>
    <t>JD BUG TRAINER TC-04（トレーニングバイク）</t>
  </si>
  <si>
    <t>JD RAZOR</t>
  </si>
  <si>
    <t>TC-04</t>
    <phoneticPr fontId="1"/>
  </si>
  <si>
    <t>φ300mm空気式ゴムタイヤをとるために選定（小計=自転車1台)</t>
    <rPh sb="6" eb="8">
      <t>クウキ</t>
    </rPh>
    <rPh sb="8" eb="9">
      <t>シキ</t>
    </rPh>
    <rPh sb="20" eb="22">
      <t>センテイ</t>
    </rPh>
    <rPh sb="23" eb="25">
      <t>ショウケイ</t>
    </rPh>
    <rPh sb="26" eb="29">
      <t>ジテンシャ</t>
    </rPh>
    <rPh sb="30" eb="31">
      <t>ダイ</t>
    </rPh>
    <phoneticPr fontId="1"/>
  </si>
  <si>
    <t>日本開閉器</t>
    <rPh sb="0" eb="2">
      <t>ニホン</t>
    </rPh>
    <rPh sb="2" eb="5">
      <t>カイヘイキ</t>
    </rPh>
    <phoneticPr fontId="1"/>
  </si>
  <si>
    <t>マルツオンライン</t>
    <phoneticPr fontId="1"/>
  </si>
  <si>
    <t>ウィルコ</t>
    <phoneticPr fontId="1"/>
  </si>
  <si>
    <t>FC-0306EB</t>
    <phoneticPr fontId="1"/>
  </si>
  <si>
    <t>鉄　六角穴付きボルト（キャップボルト）</t>
  </si>
  <si>
    <t>FC-0510EB</t>
  </si>
  <si>
    <t>FC-0512EB</t>
  </si>
  <si>
    <t>FC-0508EB</t>
  </si>
  <si>
    <t>HNTT5-5</t>
  </si>
  <si>
    <t>５シリーズ（溝幅６ｍｍ）　２０・２５・４０角アルミフレーム用先入れナット</t>
    <phoneticPr fontId="1"/>
  </si>
  <si>
    <t>HCJ5</t>
    <phoneticPr fontId="1"/>
  </si>
  <si>
    <t>５シリーズ（溝幅６ｍｍ）ブラインドジョイント部品　スクリュージョイント</t>
    <phoneticPr fontId="1"/>
  </si>
  <si>
    <t>アルミフレーム-片側突起ブラケット</t>
    <phoneticPr fontId="1"/>
  </si>
  <si>
    <t>５シリーズ（溝幅６ｍｍ）　－１列溝用－　片側突起付ブラケット</t>
    <phoneticPr fontId="1"/>
  </si>
  <si>
    <t>HBLFSNK5</t>
    <phoneticPr fontId="1"/>
  </si>
  <si>
    <t>CELLSTAR</t>
    <phoneticPr fontId="1"/>
  </si>
  <si>
    <t>電流電圧メータとセット</t>
    <rPh sb="0" eb="2">
      <t>デンリュウ</t>
    </rPh>
    <rPh sb="2" eb="4">
      <t>デンアツ</t>
    </rPh>
    <phoneticPr fontId="1"/>
  </si>
  <si>
    <t>レーザー加工機で切断（加工請負業者有り）</t>
    <rPh sb="4" eb="7">
      <t>カコウキ</t>
    </rPh>
    <rPh sb="8" eb="10">
      <t>セツダン</t>
    </rPh>
    <rPh sb="11" eb="13">
      <t>カコウ</t>
    </rPh>
    <rPh sb="13" eb="15">
      <t>ウケオイ</t>
    </rPh>
    <rPh sb="15" eb="17">
      <t>ギョウシャ</t>
    </rPh>
    <rPh sb="17" eb="18">
      <t>ア</t>
    </rPh>
    <phoneticPr fontId="1"/>
  </si>
  <si>
    <t>MDF2.5mm厚板材</t>
    <rPh sb="8" eb="9">
      <t>アツ</t>
    </rPh>
    <rPh sb="9" eb="11">
      <t>イタザイ</t>
    </rPh>
    <phoneticPr fontId="1"/>
  </si>
  <si>
    <t>SNAA-AM-A48-B60-T2-E10-Y18-W24-N5-L23-G30-D12</t>
    <phoneticPr fontId="1"/>
  </si>
  <si>
    <t>M5ナット</t>
    <phoneticPr fontId="1"/>
  </si>
  <si>
    <t>CPUC-AM-T2-A80-B162-L250-F115-E115-H10-N5</t>
    <phoneticPr fontId="1"/>
  </si>
  <si>
    <t>カバープレート-U曲げタイプ-</t>
    <rPh sb="9" eb="10">
      <t>マ</t>
    </rPh>
    <phoneticPr fontId="1"/>
  </si>
  <si>
    <t>平板ブラケット-ねじ型センサ取付タイプ-</t>
    <phoneticPr fontId="1"/>
  </si>
  <si>
    <t>朝日電器</t>
    <rPh sb="0" eb="2">
      <t>アサヒ</t>
    </rPh>
    <rPh sb="2" eb="4">
      <t>デンキ</t>
    </rPh>
    <phoneticPr fontId="1"/>
  </si>
  <si>
    <t>ヒューズホルダー</t>
    <phoneticPr fontId="1"/>
  </si>
  <si>
    <t>FH-K30H</t>
    <phoneticPr fontId="1"/>
  </si>
  <si>
    <t>不明</t>
    <rPh sb="0" eb="2">
      <t>フメイ</t>
    </rPh>
    <phoneticPr fontId="1"/>
  </si>
  <si>
    <t>鉄　ばね座金 [スプリングワッシャ] 2号</t>
  </si>
  <si>
    <t>FSW-03N</t>
    <phoneticPr fontId="1"/>
  </si>
  <si>
    <t>FSW-05N</t>
    <phoneticPr fontId="1"/>
  </si>
  <si>
    <t>プラスチックダンボール5mm圧板材</t>
    <rPh sb="14" eb="15">
      <t>アツ</t>
    </rPh>
    <rPh sb="15" eb="17">
      <t>イタザイ</t>
    </rPh>
    <phoneticPr fontId="1"/>
  </si>
  <si>
    <t>春日電機</t>
    <rPh sb="0" eb="2">
      <t>カスガ</t>
    </rPh>
    <rPh sb="2" eb="4">
      <t>デンキ</t>
    </rPh>
    <phoneticPr fontId="1"/>
  </si>
  <si>
    <t>組端子台</t>
    <rPh sb="0" eb="1">
      <t>クミ</t>
    </rPh>
    <rPh sb="1" eb="3">
      <t>タンシ</t>
    </rPh>
    <rPh sb="3" eb="4">
      <t>ダイ</t>
    </rPh>
    <phoneticPr fontId="1"/>
  </si>
  <si>
    <t>T10</t>
    <phoneticPr fontId="1"/>
  </si>
  <si>
    <t>５シリーズ　正方形　２０×２０ｍｍ　１列溝　４面溝</t>
  </si>
  <si>
    <t>５シリーズ　長方形　２０×４０ｍｍ　２列溝　４面溝</t>
    <phoneticPr fontId="1"/>
  </si>
  <si>
    <t>５シリーズ　長方形　２０×６０ｍｍ　２０×８０ｍｍ　３列溝以上　４面溝</t>
    <phoneticPr fontId="1"/>
  </si>
  <si>
    <t xml:space="preserve">HFS5-2040-350-TPW </t>
    <phoneticPr fontId="1"/>
  </si>
  <si>
    <t>HFS5-2060-350-TPW</t>
    <phoneticPr fontId="1"/>
  </si>
  <si>
    <t>両端面タップ穴追加工指定</t>
    <rPh sb="0" eb="2">
      <t>リョウタン</t>
    </rPh>
    <rPh sb="2" eb="3">
      <t>メン</t>
    </rPh>
    <rPh sb="6" eb="7">
      <t>アナ</t>
    </rPh>
    <rPh sb="7" eb="9">
      <t>ツイカ</t>
    </rPh>
    <rPh sb="9" eb="10">
      <t>コウ</t>
    </rPh>
    <rPh sb="10" eb="12">
      <t>シテイ</t>
    </rPh>
    <phoneticPr fontId="1"/>
  </si>
  <si>
    <t>MB3-30</t>
    <phoneticPr fontId="1"/>
  </si>
  <si>
    <t>HFS5-2020-350-TPW</t>
  </si>
  <si>
    <t>HFS5-2040-64.5-TPW-LCH</t>
    <phoneticPr fontId="1"/>
  </si>
  <si>
    <t>両端面タップ穴、左端水平面近くにレンチ穴1列追加工指定</t>
    <rPh sb="0" eb="2">
      <t>リョウタン</t>
    </rPh>
    <rPh sb="2" eb="3">
      <t>メン</t>
    </rPh>
    <rPh sb="6" eb="7">
      <t>アナ</t>
    </rPh>
    <rPh sb="8" eb="10">
      <t>ヒダリハシ</t>
    </rPh>
    <rPh sb="10" eb="13">
      <t>スイヘイメン</t>
    </rPh>
    <rPh sb="13" eb="14">
      <t>チカ</t>
    </rPh>
    <rPh sb="19" eb="20">
      <t>アナ</t>
    </rPh>
    <rPh sb="21" eb="22">
      <t>レツ</t>
    </rPh>
    <rPh sb="22" eb="24">
      <t>ツイカ</t>
    </rPh>
    <rPh sb="24" eb="25">
      <t>コウ</t>
    </rPh>
    <rPh sb="25" eb="27">
      <t>シテイ</t>
    </rPh>
    <phoneticPr fontId="1"/>
  </si>
  <si>
    <t>HFS5-2020-450-RWV-LCH-AH140-BH180-CH362</t>
    <phoneticPr fontId="1"/>
  </si>
  <si>
    <t>水平面にレンチ穴4箇所（正面側端面からの距離）、垂直面にレンチ穴2箇所（後方から20mm間隔）</t>
    <rPh sb="0" eb="3">
      <t>スイヘイメン</t>
    </rPh>
    <rPh sb="7" eb="8">
      <t>アナ</t>
    </rPh>
    <rPh sb="9" eb="11">
      <t>カショ</t>
    </rPh>
    <rPh sb="12" eb="14">
      <t>ショウメン</t>
    </rPh>
    <rPh sb="14" eb="15">
      <t>ガワ</t>
    </rPh>
    <rPh sb="15" eb="16">
      <t>タン</t>
    </rPh>
    <rPh sb="16" eb="17">
      <t>メン</t>
    </rPh>
    <rPh sb="20" eb="22">
      <t>キョリ</t>
    </rPh>
    <rPh sb="24" eb="26">
      <t>スイチョク</t>
    </rPh>
    <rPh sb="26" eb="27">
      <t>メン</t>
    </rPh>
    <rPh sb="31" eb="32">
      <t>アナ</t>
    </rPh>
    <rPh sb="33" eb="35">
      <t>カショ</t>
    </rPh>
    <rPh sb="36" eb="38">
      <t>コウホウ</t>
    </rPh>
    <rPh sb="44" eb="46">
      <t>カンカク</t>
    </rPh>
    <phoneticPr fontId="1"/>
  </si>
  <si>
    <t>HFS5-2020-350-RTP-AP140</t>
    <phoneticPr fontId="1"/>
  </si>
  <si>
    <t>HFS5-2020-240-LTP-RCP</t>
    <phoneticPr fontId="1"/>
  </si>
  <si>
    <t>上（右）端面にタップ穴、下（左）端面から指定位置に十字レンチ穴追加工指定</t>
    <rPh sb="0" eb="1">
      <t>ウエ</t>
    </rPh>
    <rPh sb="2" eb="3">
      <t>ミギ</t>
    </rPh>
    <rPh sb="4" eb="5">
      <t>タン</t>
    </rPh>
    <rPh sb="5" eb="6">
      <t>メン</t>
    </rPh>
    <rPh sb="10" eb="11">
      <t>アナ</t>
    </rPh>
    <rPh sb="12" eb="13">
      <t>シタ</t>
    </rPh>
    <rPh sb="14" eb="15">
      <t>ヒダリ</t>
    </rPh>
    <rPh sb="16" eb="17">
      <t>タン</t>
    </rPh>
    <rPh sb="17" eb="18">
      <t>メン</t>
    </rPh>
    <rPh sb="20" eb="22">
      <t>シテイ</t>
    </rPh>
    <rPh sb="22" eb="24">
      <t>イチ</t>
    </rPh>
    <rPh sb="25" eb="27">
      <t>ジュウジ</t>
    </rPh>
    <rPh sb="30" eb="31">
      <t>アナ</t>
    </rPh>
    <rPh sb="31" eb="33">
      <t>ツイカ</t>
    </rPh>
    <rPh sb="33" eb="34">
      <t>コウ</t>
    </rPh>
    <phoneticPr fontId="1"/>
  </si>
  <si>
    <t>両端面から1列に十字レンチ穴追加工指定</t>
    <rPh sb="0" eb="1">
      <t>リョウ</t>
    </rPh>
    <rPh sb="1" eb="2">
      <t>タン</t>
    </rPh>
    <rPh sb="2" eb="3">
      <t>メン</t>
    </rPh>
    <rPh sb="6" eb="7">
      <t>レツ</t>
    </rPh>
    <rPh sb="8" eb="10">
      <t>ジュウジ</t>
    </rPh>
    <rPh sb="13" eb="14">
      <t>アナ</t>
    </rPh>
    <rPh sb="14" eb="16">
      <t>ツイカ</t>
    </rPh>
    <rPh sb="16" eb="17">
      <t>コウ</t>
    </rPh>
    <rPh sb="17" eb="19">
      <t>シテイ</t>
    </rPh>
    <phoneticPr fontId="1"/>
  </si>
  <si>
    <t>左(前）端面から1列に十字レンチ穴、右（後）端面にタップ穴追加工指定</t>
    <rPh sb="0" eb="1">
      <t>ヒダリ</t>
    </rPh>
    <rPh sb="2" eb="3">
      <t>マエ</t>
    </rPh>
    <rPh sb="4" eb="5">
      <t>タン</t>
    </rPh>
    <rPh sb="5" eb="6">
      <t>メン</t>
    </rPh>
    <rPh sb="9" eb="10">
      <t>レツ</t>
    </rPh>
    <rPh sb="11" eb="13">
      <t>ジュウジ</t>
    </rPh>
    <rPh sb="16" eb="17">
      <t>アナ</t>
    </rPh>
    <rPh sb="18" eb="19">
      <t>ミギ</t>
    </rPh>
    <rPh sb="20" eb="21">
      <t>アト</t>
    </rPh>
    <rPh sb="22" eb="23">
      <t>タン</t>
    </rPh>
    <rPh sb="23" eb="24">
      <t>メン</t>
    </rPh>
    <rPh sb="28" eb="29">
      <t>アナ</t>
    </rPh>
    <rPh sb="29" eb="31">
      <t>ツイカ</t>
    </rPh>
    <rPh sb="31" eb="32">
      <t>コウ</t>
    </rPh>
    <rPh sb="32" eb="34">
      <t>シテイ</t>
    </rPh>
    <phoneticPr fontId="1"/>
  </si>
  <si>
    <t>左(下）端面から1列に十字レンチ穴、右（上）端面にタップ穴追加工指定</t>
    <rPh sb="0" eb="1">
      <t>ヒダリ</t>
    </rPh>
    <rPh sb="2" eb="3">
      <t>シタ</t>
    </rPh>
    <rPh sb="4" eb="5">
      <t>タン</t>
    </rPh>
    <rPh sb="5" eb="6">
      <t>メン</t>
    </rPh>
    <rPh sb="9" eb="10">
      <t>レツ</t>
    </rPh>
    <rPh sb="11" eb="13">
      <t>ジュウジ</t>
    </rPh>
    <rPh sb="16" eb="17">
      <t>アナ</t>
    </rPh>
    <rPh sb="18" eb="19">
      <t>ミギ</t>
    </rPh>
    <rPh sb="20" eb="21">
      <t>ウエ</t>
    </rPh>
    <rPh sb="22" eb="23">
      <t>タン</t>
    </rPh>
    <rPh sb="23" eb="24">
      <t>メン</t>
    </rPh>
    <rPh sb="28" eb="29">
      <t>アナ</t>
    </rPh>
    <rPh sb="29" eb="31">
      <t>ツイカ</t>
    </rPh>
    <rPh sb="31" eb="32">
      <t>コウ</t>
    </rPh>
    <rPh sb="32" eb="34">
      <t>シテイ</t>
    </rPh>
    <phoneticPr fontId="1"/>
  </si>
  <si>
    <t>HFS5-2020-200-LTP-RCP</t>
    <phoneticPr fontId="1"/>
  </si>
  <si>
    <t>HFS5-2020-260-LCP-RCP</t>
    <phoneticPr fontId="1"/>
  </si>
  <si>
    <t>回路部品</t>
    <rPh sb="0" eb="2">
      <t>カイロ</t>
    </rPh>
    <rPh sb="2" eb="4">
      <t>ブヒン</t>
    </rPh>
    <phoneticPr fontId="1"/>
  </si>
  <si>
    <t>電源</t>
    <rPh sb="0" eb="2">
      <t>デンゲン</t>
    </rPh>
    <phoneticPr fontId="1"/>
  </si>
  <si>
    <t>ニチフ</t>
    <phoneticPr fontId="1"/>
  </si>
  <si>
    <t>裸圧着端子丸形-M3</t>
    <rPh sb="0" eb="1">
      <t>ハダカ</t>
    </rPh>
    <rPh sb="1" eb="3">
      <t>アッチャク</t>
    </rPh>
    <rPh sb="3" eb="5">
      <t>タンシ</t>
    </rPh>
    <rPh sb="5" eb="7">
      <t>マルガタ</t>
    </rPh>
    <phoneticPr fontId="1"/>
  </si>
  <si>
    <t>裸圧着端子丸形-M4</t>
    <rPh sb="0" eb="1">
      <t>ハダカ</t>
    </rPh>
    <rPh sb="1" eb="3">
      <t>アッチャク</t>
    </rPh>
    <rPh sb="3" eb="5">
      <t>タンシ</t>
    </rPh>
    <rPh sb="5" eb="7">
      <t>マルガタ</t>
    </rPh>
    <phoneticPr fontId="1"/>
  </si>
  <si>
    <t>裸圧着端子丸形　100個入り</t>
    <rPh sb="0" eb="1">
      <t>ハダカ</t>
    </rPh>
    <rPh sb="1" eb="3">
      <t>アッチャク</t>
    </rPh>
    <rPh sb="3" eb="5">
      <t>タンシ</t>
    </rPh>
    <rPh sb="5" eb="7">
      <t>マルガタ</t>
    </rPh>
    <rPh sb="11" eb="12">
      <t>コ</t>
    </rPh>
    <rPh sb="12" eb="13">
      <t>イ</t>
    </rPh>
    <phoneticPr fontId="1"/>
  </si>
  <si>
    <t>R1.25-3</t>
    <phoneticPr fontId="1"/>
  </si>
  <si>
    <t>R2-4S</t>
    <phoneticPr fontId="1"/>
  </si>
  <si>
    <t>圧着工具</t>
    <rPh sb="0" eb="2">
      <t>アッチャク</t>
    </rPh>
    <rPh sb="2" eb="4">
      <t>コウグ</t>
    </rPh>
    <phoneticPr fontId="1"/>
  </si>
  <si>
    <t>工具</t>
    <rPh sb="0" eb="2">
      <t>コウグ</t>
    </rPh>
    <phoneticPr fontId="1"/>
  </si>
  <si>
    <t>Lobster</t>
    <phoneticPr fontId="1"/>
  </si>
  <si>
    <t>HAK2MA</t>
  </si>
  <si>
    <t>ミニ圧着工具</t>
    <rPh sb="2" eb="4">
      <t>アッチャク</t>
    </rPh>
    <rPh sb="4" eb="6">
      <t>コウグ</t>
    </rPh>
    <phoneticPr fontId="1"/>
  </si>
  <si>
    <t>センサ取付けネジ用にφ5mm穴追加工が必要</t>
    <rPh sb="3" eb="5">
      <t>トリツ</t>
    </rPh>
    <rPh sb="8" eb="9">
      <t>ヨウ</t>
    </rPh>
    <rPh sb="14" eb="15">
      <t>アナ</t>
    </rPh>
    <rPh sb="15" eb="17">
      <t>ツイカ</t>
    </rPh>
    <rPh sb="17" eb="18">
      <t>コウ</t>
    </rPh>
    <rPh sb="19" eb="21">
      <t>ヒツヨウ</t>
    </rPh>
    <phoneticPr fontId="1"/>
  </si>
  <si>
    <t>アルミフレーム用ナット（滑り止め付）</t>
  </si>
  <si>
    <t>アルミフレーム接合</t>
    <rPh sb="7" eb="9">
      <t>セツゴウ</t>
    </rPh>
    <phoneticPr fontId="1"/>
  </si>
  <si>
    <t>RSSC-SU-D12-L98.5-M5-MA5-KC0-A70</t>
    <phoneticPr fontId="1"/>
  </si>
  <si>
    <t>i-Cart miniから長さを-2.5mm変更</t>
    <rPh sb="13" eb="14">
      <t>ナガ</t>
    </rPh>
    <rPh sb="22" eb="24">
      <t>ヘンコウ</t>
    </rPh>
    <phoneticPr fontId="1"/>
  </si>
  <si>
    <t>ギア比を変更(15-&gt;30)要問合せ</t>
    <rPh sb="2" eb="3">
      <t>ヒ</t>
    </rPh>
    <rPh sb="4" eb="6">
      <t>ヘンコウ</t>
    </rPh>
    <rPh sb="14" eb="15">
      <t>ヨウ</t>
    </rPh>
    <rPh sb="15" eb="17">
      <t>トイアワ</t>
    </rPh>
    <phoneticPr fontId="1"/>
  </si>
  <si>
    <r>
      <rPr>
        <sz val="10"/>
        <color indexed="8"/>
        <rFont val="ＭＳ Ｐゴシック"/>
        <family val="3"/>
        <charset val="128"/>
        <scheme val="minor"/>
      </rPr>
      <t>ねじ-Cap-M5-60</t>
    </r>
  </si>
  <si>
    <r>
      <rPr>
        <sz val="10"/>
        <color indexed="8"/>
        <rFont val="ＭＳ Ｐゴシック"/>
        <family val="3"/>
        <charset val="128"/>
        <scheme val="minor"/>
      </rPr>
      <t>ねじ-Cap-M6-10</t>
    </r>
  </si>
  <si>
    <r>
      <rPr>
        <sz val="10"/>
        <color indexed="8"/>
        <rFont val="ＭＳ Ｐゴシック"/>
        <family val="3"/>
        <charset val="128"/>
        <scheme val="minor"/>
      </rPr>
      <t>ねじ-タップ-M3-16</t>
    </r>
  </si>
  <si>
    <r>
      <rPr>
        <sz val="10"/>
        <color indexed="8"/>
        <rFont val="ＭＳ Ｐゴシック"/>
        <family val="3"/>
        <charset val="128"/>
        <scheme val="minor"/>
      </rPr>
      <t>座金大-M5</t>
    </r>
  </si>
  <si>
    <t>モータ固定</t>
    <rPh sb="3" eb="5">
      <t>コテイ</t>
    </rPh>
    <phoneticPr fontId="1"/>
  </si>
  <si>
    <t>車輪固定</t>
    <rPh sb="0" eb="2">
      <t>シャリン</t>
    </rPh>
    <rPh sb="2" eb="4">
      <t>コテイ</t>
    </rPh>
    <phoneticPr fontId="1"/>
  </si>
  <si>
    <t>車軸固定</t>
    <rPh sb="0" eb="2">
      <t>シャジク</t>
    </rPh>
    <rPh sb="2" eb="4">
      <t>コテイ</t>
    </rPh>
    <phoneticPr fontId="1"/>
  </si>
  <si>
    <t>金属ワッシャ　－並級　Ｔ寸選択タイプ－</t>
  </si>
  <si>
    <t>WSSS14-5-2</t>
  </si>
  <si>
    <t>六角穴付ボルト-ステンレス-</t>
  </si>
  <si>
    <t>SCB6-10</t>
  </si>
  <si>
    <t>六角穴付ボルト-全ねじタイプ-</t>
  </si>
  <si>
    <t>ACB5-60</t>
  </si>
  <si>
    <t>十字穴付 なべタッピングねじ 2種 B-0形</t>
  </si>
  <si>
    <t>CSPPNSB-SUS-TP3-16</t>
  </si>
  <si>
    <t>黄色：i-Cart miniと共通</t>
    <rPh sb="0" eb="2">
      <t>キイロ</t>
    </rPh>
    <rPh sb="15" eb="17">
      <t>キョウツウ</t>
    </rPh>
    <phoneticPr fontId="1"/>
  </si>
  <si>
    <t>部品
番号</t>
    <phoneticPr fontId="1"/>
  </si>
  <si>
    <t>T-frogプロジェクト i-Cart Middle 部品リスト</t>
    <phoneticPr fontId="1"/>
  </si>
  <si>
    <t>Designed By Shigeru Bando 2016/01/05</t>
    <phoneticPr fontId="1"/>
  </si>
  <si>
    <t>HFS5-2020-400-TPW</t>
    <phoneticPr fontId="1"/>
  </si>
  <si>
    <t>ブラシレスモーター + ギアボックス</t>
    <phoneticPr fontId="1"/>
  </si>
  <si>
    <t>TF-M30-24-3500-G30R</t>
    <phoneticPr fontId="1"/>
  </si>
  <si>
    <t>TF-M30-24-3500-G30L</t>
    <phoneticPr fontId="1"/>
  </si>
  <si>
    <t>2019/05/07 ギアボックス付きブラシレスDCモータについて、ギア比1:30を交換部品無しに入手可能になりました</t>
    <rPh sb="17" eb="18">
      <t>ツ</t>
    </rPh>
    <rPh sb="36" eb="37">
      <t>ヒ</t>
    </rPh>
    <rPh sb="42" eb="44">
      <t>コウカン</t>
    </rPh>
    <rPh sb="44" eb="46">
      <t>ブヒン</t>
    </rPh>
    <rPh sb="46" eb="47">
      <t>ナ</t>
    </rPh>
    <rPh sb="49" eb="51">
      <t>ニュウシュ</t>
    </rPh>
    <rPh sb="51" eb="53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</si>
</sst>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11111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"/>
  <sheetViews>
    <sheetView tabSelected="1" zoomScale="55" zoomScaleNormal="55" workbookViewId="0">
      <selection activeCell="D95" sqref="D95"/>
    </sheetView>
  </sheetViews>
  <sheetFormatPr defaultColWidth="8.90625" defaultRowHeight="12" x14ac:dyDescent="0.2"/>
  <cols>
    <col min="1" max="1" width="6.453125" style="8" bestFit="1" customWidth="1"/>
    <col min="2" max="2" width="61.26953125" style="8" bestFit="1" customWidth="1"/>
    <col min="3" max="3" width="20.08984375" style="8" bestFit="1" customWidth="1"/>
    <col min="4" max="4" width="33.453125" style="8" bestFit="1" customWidth="1"/>
    <col min="5" max="5" width="25.6328125" style="14" bestFit="1" customWidth="1"/>
    <col min="6" max="6" width="19.36328125" style="14" bestFit="1" customWidth="1"/>
    <col min="7" max="7" width="93.26953125" style="8" bestFit="1" customWidth="1"/>
    <col min="8" max="8" width="85.08984375" style="8" bestFit="1" customWidth="1"/>
    <col min="9" max="9" width="6.453125" style="15" bestFit="1" customWidth="1"/>
    <col min="10" max="10" width="9.453125" style="16" bestFit="1" customWidth="1"/>
    <col min="11" max="11" width="9.453125" style="8" bestFit="1" customWidth="1"/>
    <col min="12" max="12" width="85.08984375" style="8" customWidth="1"/>
    <col min="13" max="13" width="4.36328125" style="8" bestFit="1" customWidth="1"/>
    <col min="14" max="14" width="37.6328125" style="8" bestFit="1" customWidth="1"/>
    <col min="15" max="15" width="5.6328125" style="8" bestFit="1" customWidth="1"/>
    <col min="16" max="16384" width="8.90625" style="8"/>
  </cols>
  <sheetData>
    <row r="1" spans="1:12" ht="32.5" x14ac:dyDescent="0.2">
      <c r="A1" s="27" t="s">
        <v>329</v>
      </c>
      <c r="B1" s="27"/>
      <c r="C1" s="27"/>
      <c r="D1" s="27"/>
      <c r="E1" s="27"/>
      <c r="F1" s="27"/>
      <c r="G1" s="27"/>
      <c r="H1" s="26" t="s">
        <v>330</v>
      </c>
      <c r="I1" s="26"/>
      <c r="J1" s="26"/>
      <c r="K1" s="26"/>
      <c r="L1" s="26"/>
    </row>
    <row r="2" spans="1:12" ht="24" x14ac:dyDescent="0.2">
      <c r="A2" s="18" t="s">
        <v>328</v>
      </c>
      <c r="B2" s="18" t="s">
        <v>24</v>
      </c>
      <c r="C2" s="18" t="s">
        <v>183</v>
      </c>
      <c r="D2" s="18" t="s">
        <v>93</v>
      </c>
      <c r="E2" s="19" t="s">
        <v>87</v>
      </c>
      <c r="F2" s="19" t="s">
        <v>220</v>
      </c>
      <c r="G2" s="18" t="s">
        <v>88</v>
      </c>
      <c r="H2" s="19" t="s">
        <v>89</v>
      </c>
      <c r="I2" s="20" t="s">
        <v>25</v>
      </c>
      <c r="J2" s="20" t="s">
        <v>90</v>
      </c>
      <c r="K2" s="19" t="s">
        <v>91</v>
      </c>
      <c r="L2" s="21" t="s">
        <v>92</v>
      </c>
    </row>
    <row r="3" spans="1:12" x14ac:dyDescent="0.2">
      <c r="A3" s="4">
        <v>1</v>
      </c>
      <c r="B3" s="7" t="s">
        <v>26</v>
      </c>
      <c r="C3" s="7" t="s">
        <v>173</v>
      </c>
      <c r="D3" s="7" t="s">
        <v>106</v>
      </c>
      <c r="E3" s="5" t="s">
        <v>157</v>
      </c>
      <c r="F3" s="5" t="s">
        <v>205</v>
      </c>
      <c r="G3" s="5" t="s">
        <v>158</v>
      </c>
      <c r="H3" s="5" t="s">
        <v>185</v>
      </c>
      <c r="I3" s="4">
        <v>1</v>
      </c>
      <c r="J3" s="3">
        <v>100</v>
      </c>
      <c r="K3" s="3">
        <f t="shared" ref="K3:K10" si="0">I3*J3</f>
        <v>100</v>
      </c>
      <c r="L3" s="5"/>
    </row>
    <row r="4" spans="1:12" x14ac:dyDescent="0.2">
      <c r="A4" s="4">
        <v>2</v>
      </c>
      <c r="B4" s="7" t="s">
        <v>7</v>
      </c>
      <c r="C4" s="7" t="s">
        <v>173</v>
      </c>
      <c r="D4" s="7" t="s">
        <v>19</v>
      </c>
      <c r="E4" s="5" t="s">
        <v>159</v>
      </c>
      <c r="F4" s="5" t="s">
        <v>224</v>
      </c>
      <c r="G4" s="5" t="s">
        <v>180</v>
      </c>
      <c r="H4" s="5" t="s">
        <v>160</v>
      </c>
      <c r="I4" s="4">
        <v>2</v>
      </c>
      <c r="J4" s="3">
        <f>(4700+630)/2</f>
        <v>2665</v>
      </c>
      <c r="K4" s="3">
        <f>I4*J4</f>
        <v>5330</v>
      </c>
      <c r="L4" s="5" t="s">
        <v>215</v>
      </c>
    </row>
    <row r="5" spans="1:12" x14ac:dyDescent="0.2">
      <c r="A5" s="4">
        <v>3</v>
      </c>
      <c r="B5" s="7" t="s">
        <v>8</v>
      </c>
      <c r="C5" s="7" t="s">
        <v>173</v>
      </c>
      <c r="D5" s="7" t="s">
        <v>29</v>
      </c>
      <c r="E5" s="5" t="s">
        <v>216</v>
      </c>
      <c r="F5" s="5" t="s">
        <v>224</v>
      </c>
      <c r="G5" s="5" t="s">
        <v>217</v>
      </c>
      <c r="H5" s="5" t="s">
        <v>218</v>
      </c>
      <c r="I5" s="4">
        <v>1</v>
      </c>
      <c r="J5" s="3">
        <v>14750</v>
      </c>
      <c r="K5" s="3">
        <f>I5*J5</f>
        <v>14750</v>
      </c>
      <c r="L5" s="5" t="s">
        <v>219</v>
      </c>
    </row>
    <row r="6" spans="1:12" x14ac:dyDescent="0.2">
      <c r="A6" s="4">
        <v>4</v>
      </c>
      <c r="B6" s="7" t="s">
        <v>0</v>
      </c>
      <c r="C6" s="7" t="s">
        <v>172</v>
      </c>
      <c r="D6" s="7" t="s">
        <v>107</v>
      </c>
      <c r="E6" s="5" t="s">
        <v>162</v>
      </c>
      <c r="F6" s="5" t="s">
        <v>162</v>
      </c>
      <c r="G6" s="5" t="s">
        <v>176</v>
      </c>
      <c r="H6" s="7" t="s">
        <v>0</v>
      </c>
      <c r="I6" s="4">
        <v>2</v>
      </c>
      <c r="J6" s="3">
        <v>109</v>
      </c>
      <c r="K6" s="3">
        <f t="shared" si="0"/>
        <v>218</v>
      </c>
      <c r="L6" s="5"/>
    </row>
    <row r="7" spans="1:12" x14ac:dyDescent="0.2">
      <c r="A7" s="4">
        <v>5</v>
      </c>
      <c r="B7" s="7" t="s">
        <v>188</v>
      </c>
      <c r="C7" s="7" t="s">
        <v>172</v>
      </c>
      <c r="D7" s="7" t="s">
        <v>109</v>
      </c>
      <c r="E7" s="5" t="s">
        <v>162</v>
      </c>
      <c r="F7" s="5" t="s">
        <v>162</v>
      </c>
      <c r="G7" s="5" t="s">
        <v>178</v>
      </c>
      <c r="H7" s="7" t="s">
        <v>189</v>
      </c>
      <c r="I7" s="4">
        <v>2</v>
      </c>
      <c r="J7" s="3">
        <v>63</v>
      </c>
      <c r="K7" s="3">
        <f>I7*J7</f>
        <v>126</v>
      </c>
      <c r="L7" s="5"/>
    </row>
    <row r="8" spans="1:12" x14ac:dyDescent="0.2">
      <c r="A8" s="4">
        <v>6</v>
      </c>
      <c r="B8" s="7" t="s">
        <v>9</v>
      </c>
      <c r="C8" s="7" t="s">
        <v>172</v>
      </c>
      <c r="D8" s="7" t="s">
        <v>108</v>
      </c>
      <c r="E8" s="5" t="s">
        <v>162</v>
      </c>
      <c r="F8" s="5" t="s">
        <v>162</v>
      </c>
      <c r="G8" s="5" t="s">
        <v>178</v>
      </c>
      <c r="H8" s="7" t="s">
        <v>184</v>
      </c>
      <c r="I8" s="4">
        <v>5</v>
      </c>
      <c r="J8" s="3">
        <v>63</v>
      </c>
      <c r="K8" s="3">
        <f>I8*J8</f>
        <v>315</v>
      </c>
      <c r="L8" s="5"/>
    </row>
    <row r="9" spans="1:12" x14ac:dyDescent="0.2">
      <c r="A9" s="4">
        <v>7</v>
      </c>
      <c r="B9" s="7" t="s">
        <v>177</v>
      </c>
      <c r="C9" s="7" t="s">
        <v>172</v>
      </c>
      <c r="D9" s="7" t="s">
        <v>108</v>
      </c>
      <c r="E9" s="5" t="s">
        <v>162</v>
      </c>
      <c r="F9" s="5" t="s">
        <v>162</v>
      </c>
      <c r="G9" s="5" t="s">
        <v>178</v>
      </c>
      <c r="H9" s="7" t="s">
        <v>177</v>
      </c>
      <c r="I9" s="4">
        <v>1</v>
      </c>
      <c r="J9" s="3">
        <v>190</v>
      </c>
      <c r="K9" s="3">
        <f t="shared" si="0"/>
        <v>190</v>
      </c>
      <c r="L9" s="5"/>
    </row>
    <row r="10" spans="1:12" x14ac:dyDescent="0.2">
      <c r="A10" s="4">
        <v>8</v>
      </c>
      <c r="B10" s="7" t="s">
        <v>1</v>
      </c>
      <c r="C10" s="7" t="s">
        <v>172</v>
      </c>
      <c r="D10" s="7" t="s">
        <v>107</v>
      </c>
      <c r="E10" s="5" t="s">
        <v>162</v>
      </c>
      <c r="F10" s="5" t="s">
        <v>162</v>
      </c>
      <c r="G10" s="5" t="s">
        <v>179</v>
      </c>
      <c r="H10" s="7" t="s">
        <v>1</v>
      </c>
      <c r="I10" s="4">
        <v>1</v>
      </c>
      <c r="J10" s="3">
        <v>200</v>
      </c>
      <c r="K10" s="3">
        <f t="shared" si="0"/>
        <v>200</v>
      </c>
      <c r="L10" s="5"/>
    </row>
    <row r="11" spans="1:12" x14ac:dyDescent="0.2">
      <c r="A11" s="4">
        <v>9</v>
      </c>
      <c r="B11" s="7" t="s">
        <v>10</v>
      </c>
      <c r="C11" s="7" t="s">
        <v>172</v>
      </c>
      <c r="D11" s="7" t="s">
        <v>308</v>
      </c>
      <c r="E11" s="5" t="s">
        <v>162</v>
      </c>
      <c r="F11" s="5" t="s">
        <v>162</v>
      </c>
      <c r="G11" s="5" t="s">
        <v>186</v>
      </c>
      <c r="H11" s="5" t="s">
        <v>187</v>
      </c>
      <c r="I11" s="4">
        <v>43</v>
      </c>
      <c r="J11" s="3">
        <v>45</v>
      </c>
      <c r="K11" s="3">
        <f>I11*J11</f>
        <v>1935</v>
      </c>
      <c r="L11" s="5" t="s">
        <v>307</v>
      </c>
    </row>
    <row r="12" spans="1:12" x14ac:dyDescent="0.2">
      <c r="A12" s="4">
        <v>10</v>
      </c>
      <c r="B12" s="7" t="s">
        <v>2</v>
      </c>
      <c r="C12" s="7" t="s">
        <v>173</v>
      </c>
      <c r="D12" s="7" t="s">
        <v>16</v>
      </c>
      <c r="E12" s="5" t="s">
        <v>162</v>
      </c>
      <c r="F12" s="5" t="s">
        <v>162</v>
      </c>
      <c r="G12" s="5" t="s">
        <v>161</v>
      </c>
      <c r="H12" s="7" t="s">
        <v>2</v>
      </c>
      <c r="I12" s="4">
        <v>1</v>
      </c>
      <c r="J12" s="3">
        <v>3669</v>
      </c>
      <c r="K12" s="3">
        <f>I12*J12</f>
        <v>3669</v>
      </c>
      <c r="L12" s="5"/>
    </row>
    <row r="13" spans="1:12" x14ac:dyDescent="0.2">
      <c r="A13" s="4">
        <v>11</v>
      </c>
      <c r="B13" s="7" t="s">
        <v>11</v>
      </c>
      <c r="C13" s="7" t="s">
        <v>173</v>
      </c>
      <c r="D13" s="7" t="s">
        <v>17</v>
      </c>
      <c r="E13" s="5" t="s">
        <v>226</v>
      </c>
      <c r="F13" s="5" t="s">
        <v>227</v>
      </c>
      <c r="G13" s="5" t="s">
        <v>225</v>
      </c>
      <c r="H13" s="5" t="s">
        <v>228</v>
      </c>
      <c r="I13" s="4">
        <v>1</v>
      </c>
      <c r="J13" s="3">
        <v>1700</v>
      </c>
      <c r="K13" s="3">
        <f>I13*J13</f>
        <v>1700</v>
      </c>
      <c r="L13" s="5"/>
    </row>
    <row r="14" spans="1:12" x14ac:dyDescent="0.2">
      <c r="A14" s="4">
        <v>12</v>
      </c>
      <c r="B14" s="7" t="s">
        <v>30</v>
      </c>
      <c r="C14" s="7" t="s">
        <v>182</v>
      </c>
      <c r="D14" s="7" t="s">
        <v>111</v>
      </c>
      <c r="E14" s="5" t="s">
        <v>199</v>
      </c>
      <c r="F14" s="5" t="s">
        <v>229</v>
      </c>
      <c r="G14" s="5" t="s">
        <v>230</v>
      </c>
      <c r="H14" s="5" t="s">
        <v>199</v>
      </c>
      <c r="I14" s="4">
        <v>1</v>
      </c>
      <c r="J14" s="3"/>
      <c r="K14" s="3"/>
      <c r="L14" s="5" t="s">
        <v>255</v>
      </c>
    </row>
    <row r="15" spans="1:12" x14ac:dyDescent="0.2">
      <c r="A15" s="4">
        <v>13</v>
      </c>
      <c r="B15" s="7" t="s">
        <v>3</v>
      </c>
      <c r="C15" s="7" t="s">
        <v>174</v>
      </c>
      <c r="D15" s="7" t="s">
        <v>110</v>
      </c>
      <c r="E15" s="5" t="s">
        <v>201</v>
      </c>
      <c r="F15" s="5" t="s">
        <v>222</v>
      </c>
      <c r="G15" s="5" t="s">
        <v>202</v>
      </c>
      <c r="H15" s="5" t="s">
        <v>203</v>
      </c>
      <c r="I15" s="4">
        <v>1</v>
      </c>
      <c r="J15" s="3">
        <v>3091</v>
      </c>
      <c r="K15" s="3">
        <f>I15*J15</f>
        <v>3091</v>
      </c>
      <c r="L15" s="5" t="s">
        <v>204</v>
      </c>
    </row>
    <row r="16" spans="1:12" x14ac:dyDescent="0.2">
      <c r="A16" s="4">
        <v>14</v>
      </c>
      <c r="B16" s="7" t="s">
        <v>231</v>
      </c>
      <c r="C16" s="7" t="s">
        <v>194</v>
      </c>
      <c r="D16" s="7" t="s">
        <v>116</v>
      </c>
      <c r="E16" s="5" t="s">
        <v>156</v>
      </c>
      <c r="F16" s="5" t="s">
        <v>156</v>
      </c>
      <c r="G16" s="5" t="s">
        <v>232</v>
      </c>
      <c r="H16" s="5" t="s">
        <v>233</v>
      </c>
      <c r="I16" s="4">
        <v>1</v>
      </c>
      <c r="J16" s="3"/>
      <c r="K16" s="3"/>
      <c r="L16" s="5" t="s">
        <v>214</v>
      </c>
    </row>
    <row r="17" spans="1:12" x14ac:dyDescent="0.2">
      <c r="A17" s="4">
        <v>15</v>
      </c>
      <c r="B17" s="7" t="s">
        <v>27</v>
      </c>
      <c r="C17" s="7" t="s">
        <v>172</v>
      </c>
      <c r="D17" s="7" t="s">
        <v>111</v>
      </c>
      <c r="E17" s="5" t="s">
        <v>221</v>
      </c>
      <c r="F17" s="5" t="s">
        <v>205</v>
      </c>
      <c r="G17" s="5" t="s">
        <v>206</v>
      </c>
      <c r="H17" s="5" t="s">
        <v>279</v>
      </c>
      <c r="I17" s="4">
        <v>3</v>
      </c>
      <c r="J17" s="3">
        <v>50</v>
      </c>
      <c r="K17" s="3">
        <f>I17*J17</f>
        <v>150</v>
      </c>
      <c r="L17" s="5"/>
    </row>
    <row r="18" spans="1:12" x14ac:dyDescent="0.2">
      <c r="A18" s="4">
        <v>16</v>
      </c>
      <c r="B18" s="7" t="s">
        <v>191</v>
      </c>
      <c r="C18" s="7" t="s">
        <v>175</v>
      </c>
      <c r="D18" s="7" t="s">
        <v>112</v>
      </c>
      <c r="E18" s="5" t="s">
        <v>190</v>
      </c>
      <c r="F18" s="5" t="s">
        <v>223</v>
      </c>
      <c r="G18" s="5" t="s">
        <v>192</v>
      </c>
      <c r="H18" s="5" t="s">
        <v>193</v>
      </c>
      <c r="I18" s="4">
        <v>1</v>
      </c>
      <c r="J18" s="3"/>
      <c r="K18" s="3"/>
      <c r="L18" s="5" t="s">
        <v>214</v>
      </c>
    </row>
    <row r="19" spans="1:12" x14ac:dyDescent="0.2">
      <c r="A19" s="4">
        <v>17</v>
      </c>
      <c r="B19" s="7" t="s">
        <v>12</v>
      </c>
      <c r="C19" s="7" t="s">
        <v>173</v>
      </c>
      <c r="D19" s="7" t="s">
        <v>18</v>
      </c>
      <c r="E19" s="10" t="s">
        <v>238</v>
      </c>
      <c r="F19" s="10" t="s">
        <v>239</v>
      </c>
      <c r="G19" s="5" t="s">
        <v>166</v>
      </c>
      <c r="H19" s="5" t="s">
        <v>167</v>
      </c>
      <c r="I19" s="4">
        <v>1</v>
      </c>
      <c r="J19" s="3">
        <v>690</v>
      </c>
      <c r="K19" s="3">
        <f>I19*J19</f>
        <v>690</v>
      </c>
      <c r="L19" s="5" t="s">
        <v>168</v>
      </c>
    </row>
    <row r="20" spans="1:12" x14ac:dyDescent="0.2">
      <c r="A20" s="4">
        <v>18</v>
      </c>
      <c r="B20" s="7" t="s">
        <v>28</v>
      </c>
      <c r="C20" s="7" t="s">
        <v>182</v>
      </c>
      <c r="D20" s="7" t="s">
        <v>108</v>
      </c>
      <c r="E20" s="5" t="s">
        <v>162</v>
      </c>
      <c r="F20" s="5" t="s">
        <v>162</v>
      </c>
      <c r="G20" s="5" t="s">
        <v>208</v>
      </c>
      <c r="H20" s="5" t="s">
        <v>207</v>
      </c>
      <c r="I20" s="4">
        <v>2</v>
      </c>
      <c r="J20" s="3">
        <v>1910</v>
      </c>
      <c r="K20" s="3">
        <f>I20*J20</f>
        <v>3820</v>
      </c>
      <c r="L20" s="5" t="s">
        <v>306</v>
      </c>
    </row>
    <row r="21" spans="1:12" x14ac:dyDescent="0.2">
      <c r="A21" s="4">
        <v>19</v>
      </c>
      <c r="B21" s="7" t="s">
        <v>4</v>
      </c>
      <c r="C21" s="7" t="s">
        <v>174</v>
      </c>
      <c r="D21" s="7" t="s">
        <v>113</v>
      </c>
      <c r="E21" s="9" t="s">
        <v>209</v>
      </c>
      <c r="F21" s="9" t="s">
        <v>224</v>
      </c>
      <c r="G21" s="9" t="s">
        <v>210</v>
      </c>
      <c r="H21" s="9" t="s">
        <v>211</v>
      </c>
      <c r="I21" s="4">
        <v>1</v>
      </c>
      <c r="J21" s="3">
        <v>1492</v>
      </c>
      <c r="K21" s="3">
        <f>I21*J21</f>
        <v>1492</v>
      </c>
      <c r="L21" s="5"/>
    </row>
    <row r="22" spans="1:12" x14ac:dyDescent="0.2">
      <c r="A22" s="4">
        <v>20</v>
      </c>
      <c r="B22" s="7" t="s">
        <v>5</v>
      </c>
      <c r="C22" s="7" t="s">
        <v>175</v>
      </c>
      <c r="D22" s="7" t="s">
        <v>114</v>
      </c>
      <c r="E22" s="5" t="s">
        <v>212</v>
      </c>
      <c r="F22" s="5" t="s">
        <v>212</v>
      </c>
      <c r="G22" s="5" t="s">
        <v>213</v>
      </c>
      <c r="H22" s="7" t="s">
        <v>5</v>
      </c>
      <c r="I22" s="4">
        <v>1</v>
      </c>
      <c r="J22" s="3"/>
      <c r="K22" s="3"/>
      <c r="L22" s="5" t="s">
        <v>214</v>
      </c>
    </row>
    <row r="23" spans="1:12" x14ac:dyDescent="0.2">
      <c r="A23" s="4">
        <v>21</v>
      </c>
      <c r="B23" s="7" t="s">
        <v>6</v>
      </c>
      <c r="C23" s="7" t="s">
        <v>175</v>
      </c>
      <c r="D23" s="7" t="s">
        <v>115</v>
      </c>
      <c r="E23" s="5" t="s">
        <v>212</v>
      </c>
      <c r="F23" s="5" t="s">
        <v>212</v>
      </c>
      <c r="G23" s="5" t="s">
        <v>213</v>
      </c>
      <c r="H23" s="7" t="s">
        <v>6</v>
      </c>
      <c r="I23" s="4">
        <v>1</v>
      </c>
      <c r="J23" s="3"/>
      <c r="K23" s="3"/>
      <c r="L23" s="5" t="s">
        <v>214</v>
      </c>
    </row>
    <row r="24" spans="1:12" x14ac:dyDescent="0.2">
      <c r="A24" s="4">
        <v>22</v>
      </c>
      <c r="B24" s="2" t="s">
        <v>13</v>
      </c>
      <c r="C24" s="7" t="s">
        <v>195</v>
      </c>
      <c r="D24" s="7" t="s">
        <v>117</v>
      </c>
      <c r="E24" s="11" t="s">
        <v>94</v>
      </c>
      <c r="F24" s="11" t="s">
        <v>94</v>
      </c>
      <c r="G24" s="11" t="s">
        <v>147</v>
      </c>
      <c r="H24" s="11" t="s">
        <v>148</v>
      </c>
      <c r="I24" s="12">
        <v>2</v>
      </c>
      <c r="J24" s="3">
        <v>840</v>
      </c>
      <c r="K24" s="3">
        <f t="shared" ref="K24:K41" si="1">I24*J24</f>
        <v>1680</v>
      </c>
      <c r="L24" s="5"/>
    </row>
    <row r="25" spans="1:12" x14ac:dyDescent="0.2">
      <c r="A25" s="4">
        <v>23</v>
      </c>
      <c r="B25" s="2" t="s">
        <v>14</v>
      </c>
      <c r="C25" s="7" t="s">
        <v>195</v>
      </c>
      <c r="D25" s="7" t="s">
        <v>117</v>
      </c>
      <c r="E25" s="11" t="s">
        <v>94</v>
      </c>
      <c r="F25" s="11" t="s">
        <v>94</v>
      </c>
      <c r="G25" s="11" t="s">
        <v>149</v>
      </c>
      <c r="H25" s="11" t="s">
        <v>150</v>
      </c>
      <c r="I25" s="12">
        <v>2</v>
      </c>
      <c r="J25" s="3">
        <v>3633</v>
      </c>
      <c r="K25" s="3">
        <f t="shared" si="1"/>
        <v>7266</v>
      </c>
      <c r="L25" s="5"/>
    </row>
    <row r="26" spans="1:12" x14ac:dyDescent="0.2">
      <c r="A26" s="4">
        <v>24</v>
      </c>
      <c r="B26" s="7" t="s">
        <v>15</v>
      </c>
      <c r="C26" s="7" t="s">
        <v>195</v>
      </c>
      <c r="D26" s="7" t="s">
        <v>20</v>
      </c>
      <c r="E26" s="5" t="s">
        <v>235</v>
      </c>
      <c r="F26" s="5" t="s">
        <v>224</v>
      </c>
      <c r="G26" s="5" t="s">
        <v>234</v>
      </c>
      <c r="H26" s="5" t="s">
        <v>236</v>
      </c>
      <c r="I26" s="4">
        <v>2</v>
      </c>
      <c r="J26" s="3">
        <f>10580/2</f>
        <v>5290</v>
      </c>
      <c r="K26" s="3">
        <f t="shared" si="1"/>
        <v>10580</v>
      </c>
      <c r="L26" s="5" t="s">
        <v>237</v>
      </c>
    </row>
    <row r="27" spans="1:12" x14ac:dyDescent="0.2">
      <c r="A27" s="4">
        <v>25</v>
      </c>
      <c r="B27" s="7" t="s">
        <v>35</v>
      </c>
      <c r="C27" s="7" t="s">
        <v>172</v>
      </c>
      <c r="D27" s="7" t="s">
        <v>21</v>
      </c>
      <c r="E27" s="5" t="s">
        <v>162</v>
      </c>
      <c r="F27" s="5" t="s">
        <v>162</v>
      </c>
      <c r="G27" s="5" t="s">
        <v>273</v>
      </c>
      <c r="H27" s="5" t="s">
        <v>283</v>
      </c>
      <c r="I27" s="4">
        <v>2</v>
      </c>
      <c r="J27" s="3">
        <v>1020</v>
      </c>
      <c r="K27" s="3">
        <f t="shared" si="1"/>
        <v>2040</v>
      </c>
      <c r="L27" s="5" t="s">
        <v>284</v>
      </c>
    </row>
    <row r="28" spans="1:12" x14ac:dyDescent="0.2">
      <c r="A28" s="4">
        <v>26</v>
      </c>
      <c r="B28" s="7" t="s">
        <v>36</v>
      </c>
      <c r="C28" s="7" t="s">
        <v>172</v>
      </c>
      <c r="D28" s="7" t="s">
        <v>21</v>
      </c>
      <c r="E28" s="5" t="s">
        <v>162</v>
      </c>
      <c r="F28" s="5" t="s">
        <v>162</v>
      </c>
      <c r="G28" s="5" t="s">
        <v>273</v>
      </c>
      <c r="H28" s="5" t="s">
        <v>280</v>
      </c>
      <c r="I28" s="4">
        <v>6</v>
      </c>
      <c r="J28" s="3">
        <v>520</v>
      </c>
      <c r="K28" s="3">
        <f t="shared" si="1"/>
        <v>3120</v>
      </c>
      <c r="L28" s="5" t="s">
        <v>278</v>
      </c>
    </row>
    <row r="29" spans="1:12" x14ac:dyDescent="0.2">
      <c r="A29" s="4">
        <v>27</v>
      </c>
      <c r="B29" s="7" t="s">
        <v>37</v>
      </c>
      <c r="C29" s="7" t="s">
        <v>172</v>
      </c>
      <c r="D29" s="7" t="s">
        <v>21</v>
      </c>
      <c r="E29" s="5" t="s">
        <v>162</v>
      </c>
      <c r="F29" s="5" t="s">
        <v>162</v>
      </c>
      <c r="G29" s="5" t="s">
        <v>273</v>
      </c>
      <c r="H29" s="5" t="s">
        <v>285</v>
      </c>
      <c r="I29" s="4">
        <v>2</v>
      </c>
      <c r="J29" s="3">
        <v>640</v>
      </c>
      <c r="K29" s="3">
        <f t="shared" si="1"/>
        <v>1280</v>
      </c>
      <c r="L29" s="5" t="s">
        <v>287</v>
      </c>
    </row>
    <row r="30" spans="1:12" x14ac:dyDescent="0.2">
      <c r="A30" s="4">
        <v>28</v>
      </c>
      <c r="B30" s="7" t="s">
        <v>38</v>
      </c>
      <c r="C30" s="7" t="s">
        <v>172</v>
      </c>
      <c r="D30" s="7" t="s">
        <v>21</v>
      </c>
      <c r="E30" s="5" t="s">
        <v>162</v>
      </c>
      <c r="F30" s="5" t="s">
        <v>162</v>
      </c>
      <c r="G30" s="5" t="s">
        <v>273</v>
      </c>
      <c r="H30" s="5" t="s">
        <v>292</v>
      </c>
      <c r="I30" s="4">
        <v>2</v>
      </c>
      <c r="J30" s="3">
        <v>970</v>
      </c>
      <c r="K30" s="3">
        <f t="shared" si="1"/>
        <v>1940</v>
      </c>
      <c r="L30" s="5" t="s">
        <v>288</v>
      </c>
    </row>
    <row r="31" spans="1:12" x14ac:dyDescent="0.2">
      <c r="A31" s="4">
        <v>29</v>
      </c>
      <c r="B31" s="7" t="s">
        <v>39</v>
      </c>
      <c r="C31" s="7" t="s">
        <v>172</v>
      </c>
      <c r="D31" s="7" t="s">
        <v>21</v>
      </c>
      <c r="E31" s="5" t="s">
        <v>162</v>
      </c>
      <c r="F31" s="5" t="s">
        <v>162</v>
      </c>
      <c r="G31" s="5" t="s">
        <v>273</v>
      </c>
      <c r="H31" s="5" t="s">
        <v>291</v>
      </c>
      <c r="I31" s="4">
        <v>2</v>
      </c>
      <c r="J31" s="3">
        <v>670</v>
      </c>
      <c r="K31" s="3">
        <f t="shared" si="1"/>
        <v>1340</v>
      </c>
      <c r="L31" s="5" t="s">
        <v>290</v>
      </c>
    </row>
    <row r="32" spans="1:12" x14ac:dyDescent="0.2">
      <c r="A32" s="4">
        <v>30</v>
      </c>
      <c r="B32" s="7" t="s">
        <v>40</v>
      </c>
      <c r="C32" s="7" t="s">
        <v>172</v>
      </c>
      <c r="D32" s="7" t="s">
        <v>21</v>
      </c>
      <c r="E32" s="5" t="s">
        <v>162</v>
      </c>
      <c r="F32" s="5" t="s">
        <v>162</v>
      </c>
      <c r="G32" s="5" t="s">
        <v>273</v>
      </c>
      <c r="H32" s="5" t="s">
        <v>286</v>
      </c>
      <c r="I32" s="4">
        <v>2</v>
      </c>
      <c r="J32" s="3">
        <v>670</v>
      </c>
      <c r="K32" s="3">
        <f t="shared" si="1"/>
        <v>1340</v>
      </c>
      <c r="L32" s="5" t="s">
        <v>289</v>
      </c>
    </row>
    <row r="33" spans="1:12" x14ac:dyDescent="0.2">
      <c r="A33" s="4">
        <v>31</v>
      </c>
      <c r="B33" s="7" t="s">
        <v>41</v>
      </c>
      <c r="C33" s="7" t="s">
        <v>172</v>
      </c>
      <c r="D33" s="7" t="s">
        <v>21</v>
      </c>
      <c r="E33" s="5" t="s">
        <v>162</v>
      </c>
      <c r="F33" s="5" t="s">
        <v>162</v>
      </c>
      <c r="G33" s="5" t="s">
        <v>273</v>
      </c>
      <c r="H33" s="5" t="s">
        <v>331</v>
      </c>
      <c r="I33" s="4">
        <v>1</v>
      </c>
      <c r="J33" s="3">
        <v>540</v>
      </c>
      <c r="K33" s="3">
        <f t="shared" si="1"/>
        <v>540</v>
      </c>
      <c r="L33" s="5" t="s">
        <v>278</v>
      </c>
    </row>
    <row r="34" spans="1:12" x14ac:dyDescent="0.2">
      <c r="A34" s="4">
        <v>32</v>
      </c>
      <c r="B34" s="7" t="s">
        <v>42</v>
      </c>
      <c r="C34" s="7" t="s">
        <v>172</v>
      </c>
      <c r="D34" s="7" t="s">
        <v>21</v>
      </c>
      <c r="E34" s="5" t="s">
        <v>162</v>
      </c>
      <c r="F34" s="5" t="s">
        <v>162</v>
      </c>
      <c r="G34" s="5" t="s">
        <v>274</v>
      </c>
      <c r="H34" s="5" t="s">
        <v>276</v>
      </c>
      <c r="I34" s="4">
        <v>1</v>
      </c>
      <c r="J34" s="3">
        <v>1030</v>
      </c>
      <c r="K34" s="3">
        <f t="shared" si="1"/>
        <v>1030</v>
      </c>
      <c r="L34" s="5" t="s">
        <v>278</v>
      </c>
    </row>
    <row r="35" spans="1:12" x14ac:dyDescent="0.2">
      <c r="A35" s="4">
        <v>33</v>
      </c>
      <c r="B35" s="7" t="s">
        <v>43</v>
      </c>
      <c r="C35" s="7" t="s">
        <v>172</v>
      </c>
      <c r="D35" s="7" t="s">
        <v>21</v>
      </c>
      <c r="E35" s="5" t="s">
        <v>162</v>
      </c>
      <c r="F35" s="5" t="s">
        <v>162</v>
      </c>
      <c r="G35" s="5" t="s">
        <v>274</v>
      </c>
      <c r="H35" s="5" t="s">
        <v>281</v>
      </c>
      <c r="I35" s="4">
        <v>2</v>
      </c>
      <c r="J35" s="3">
        <v>1220</v>
      </c>
      <c r="K35" s="3">
        <f t="shared" si="1"/>
        <v>2440</v>
      </c>
      <c r="L35" s="5" t="s">
        <v>282</v>
      </c>
    </row>
    <row r="36" spans="1:12" x14ac:dyDescent="0.2">
      <c r="A36" s="4">
        <v>34</v>
      </c>
      <c r="B36" s="7" t="s">
        <v>44</v>
      </c>
      <c r="C36" s="7" t="s">
        <v>172</v>
      </c>
      <c r="D36" s="7" t="s">
        <v>21</v>
      </c>
      <c r="E36" s="5" t="s">
        <v>162</v>
      </c>
      <c r="F36" s="5" t="s">
        <v>162</v>
      </c>
      <c r="G36" s="13" t="s">
        <v>275</v>
      </c>
      <c r="H36" s="5" t="s">
        <v>277</v>
      </c>
      <c r="I36" s="4">
        <v>1</v>
      </c>
      <c r="J36" s="3">
        <v>1480</v>
      </c>
      <c r="K36" s="3">
        <f t="shared" si="1"/>
        <v>1480</v>
      </c>
      <c r="L36" s="5" t="s">
        <v>278</v>
      </c>
    </row>
    <row r="37" spans="1:12" x14ac:dyDescent="0.2">
      <c r="A37" s="4">
        <v>35</v>
      </c>
      <c r="B37" s="7" t="s">
        <v>45</v>
      </c>
      <c r="C37" s="7" t="s">
        <v>172</v>
      </c>
      <c r="D37" s="7" t="s">
        <v>308</v>
      </c>
      <c r="E37" s="5" t="s">
        <v>162</v>
      </c>
      <c r="F37" s="5" t="s">
        <v>162</v>
      </c>
      <c r="G37" s="5" t="s">
        <v>247</v>
      </c>
      <c r="H37" s="5" t="s">
        <v>246</v>
      </c>
      <c r="I37" s="4">
        <v>23</v>
      </c>
      <c r="J37" s="3">
        <v>32</v>
      </c>
      <c r="K37" s="3">
        <f t="shared" si="1"/>
        <v>736</v>
      </c>
      <c r="L37" s="7" t="s">
        <v>22</v>
      </c>
    </row>
    <row r="38" spans="1:12" x14ac:dyDescent="0.2">
      <c r="A38" s="4">
        <v>36</v>
      </c>
      <c r="B38" s="7" t="s">
        <v>46</v>
      </c>
      <c r="C38" s="7" t="s">
        <v>172</v>
      </c>
      <c r="D38" s="7" t="s">
        <v>308</v>
      </c>
      <c r="E38" s="5" t="s">
        <v>162</v>
      </c>
      <c r="F38" s="5" t="s">
        <v>162</v>
      </c>
      <c r="G38" s="5" t="s">
        <v>249</v>
      </c>
      <c r="H38" s="5" t="s">
        <v>248</v>
      </c>
      <c r="I38" s="4">
        <v>28</v>
      </c>
      <c r="J38" s="3">
        <v>140</v>
      </c>
      <c r="K38" s="3">
        <f t="shared" si="1"/>
        <v>3920</v>
      </c>
      <c r="L38" s="5"/>
    </row>
    <row r="39" spans="1:12" x14ac:dyDescent="0.2">
      <c r="A39" s="4">
        <v>37</v>
      </c>
      <c r="B39" s="7" t="s">
        <v>250</v>
      </c>
      <c r="C39" s="7" t="s">
        <v>172</v>
      </c>
      <c r="D39" s="7" t="s">
        <v>108</v>
      </c>
      <c r="E39" s="5" t="s">
        <v>162</v>
      </c>
      <c r="F39" s="5" t="s">
        <v>162</v>
      </c>
      <c r="G39" s="5" t="s">
        <v>251</v>
      </c>
      <c r="H39" s="5" t="s">
        <v>252</v>
      </c>
      <c r="I39" s="4">
        <v>1</v>
      </c>
      <c r="J39" s="3">
        <v>102</v>
      </c>
      <c r="K39" s="3">
        <f t="shared" si="1"/>
        <v>102</v>
      </c>
      <c r="L39" s="5"/>
    </row>
    <row r="40" spans="1:12" x14ac:dyDescent="0.2">
      <c r="A40" s="4">
        <v>38</v>
      </c>
      <c r="B40" s="7" t="s">
        <v>47</v>
      </c>
      <c r="C40" s="7" t="s">
        <v>195</v>
      </c>
      <c r="D40" s="7" t="s">
        <v>23</v>
      </c>
      <c r="E40" s="11" t="s">
        <v>151</v>
      </c>
      <c r="F40" s="11" t="s">
        <v>151</v>
      </c>
      <c r="G40" s="11" t="s">
        <v>152</v>
      </c>
      <c r="H40" s="11" t="s">
        <v>153</v>
      </c>
      <c r="I40" s="12">
        <v>2</v>
      </c>
      <c r="J40" s="3">
        <v>1764</v>
      </c>
      <c r="K40" s="3">
        <f t="shared" si="1"/>
        <v>3528</v>
      </c>
      <c r="L40" s="5" t="s">
        <v>154</v>
      </c>
    </row>
    <row r="41" spans="1:12" x14ac:dyDescent="0.2">
      <c r="A41" s="4">
        <v>39</v>
      </c>
      <c r="B41" s="2" t="s">
        <v>48</v>
      </c>
      <c r="C41" s="7" t="s">
        <v>195</v>
      </c>
      <c r="D41" s="7" t="s">
        <v>120</v>
      </c>
      <c r="E41" s="11" t="s">
        <v>94</v>
      </c>
      <c r="F41" s="11" t="s">
        <v>94</v>
      </c>
      <c r="G41" s="11" t="s">
        <v>145</v>
      </c>
      <c r="H41" s="11" t="s">
        <v>146</v>
      </c>
      <c r="I41" s="12">
        <v>2</v>
      </c>
      <c r="J41" s="3">
        <v>2247</v>
      </c>
      <c r="K41" s="3">
        <f t="shared" si="1"/>
        <v>4494</v>
      </c>
      <c r="L41" s="5"/>
    </row>
    <row r="42" spans="1:12" x14ac:dyDescent="0.2">
      <c r="A42" s="4">
        <v>40</v>
      </c>
      <c r="B42" s="7" t="s">
        <v>49</v>
      </c>
      <c r="C42" s="7" t="s">
        <v>196</v>
      </c>
      <c r="D42" s="7" t="s">
        <v>121</v>
      </c>
      <c r="E42" s="5" t="s">
        <v>199</v>
      </c>
      <c r="F42" s="5" t="s">
        <v>229</v>
      </c>
      <c r="G42" s="5" t="s">
        <v>197</v>
      </c>
      <c r="H42" s="5" t="s">
        <v>198</v>
      </c>
      <c r="I42" s="4">
        <v>2</v>
      </c>
      <c r="J42" s="3"/>
      <c r="K42" s="3"/>
      <c r="L42" s="5" t="s">
        <v>200</v>
      </c>
    </row>
    <row r="43" spans="1:12" x14ac:dyDescent="0.2">
      <c r="A43" s="4">
        <v>41</v>
      </c>
      <c r="B43" s="7" t="s">
        <v>50</v>
      </c>
      <c r="C43" s="7" t="s">
        <v>196</v>
      </c>
      <c r="D43" s="7" t="s">
        <v>121</v>
      </c>
      <c r="E43" s="5" t="s">
        <v>199</v>
      </c>
      <c r="F43" s="5" t="s">
        <v>229</v>
      </c>
      <c r="G43" s="5" t="s">
        <v>197</v>
      </c>
      <c r="H43" s="5" t="s">
        <v>198</v>
      </c>
      <c r="I43" s="4">
        <v>1</v>
      </c>
      <c r="J43" s="3"/>
      <c r="K43" s="3"/>
      <c r="L43" s="5"/>
    </row>
    <row r="44" spans="1:12" x14ac:dyDescent="0.2">
      <c r="A44" s="4">
        <v>42</v>
      </c>
      <c r="B44" s="7" t="s">
        <v>51</v>
      </c>
      <c r="C44" s="7" t="s">
        <v>196</v>
      </c>
      <c r="D44" s="7" t="s">
        <v>121</v>
      </c>
      <c r="E44" s="5" t="s">
        <v>199</v>
      </c>
      <c r="F44" s="5" t="s">
        <v>229</v>
      </c>
      <c r="G44" s="5" t="s">
        <v>197</v>
      </c>
      <c r="H44" s="5" t="s">
        <v>198</v>
      </c>
      <c r="I44" s="4">
        <v>2</v>
      </c>
      <c r="J44" s="3"/>
      <c r="K44" s="3"/>
      <c r="L44" s="5"/>
    </row>
    <row r="45" spans="1:12" x14ac:dyDescent="0.2">
      <c r="A45" s="4">
        <v>43</v>
      </c>
      <c r="B45" s="7" t="s">
        <v>85</v>
      </c>
      <c r="C45" s="7" t="s">
        <v>196</v>
      </c>
      <c r="D45" s="7" t="s">
        <v>121</v>
      </c>
      <c r="E45" s="5" t="s">
        <v>199</v>
      </c>
      <c r="F45" s="5" t="s">
        <v>229</v>
      </c>
      <c r="G45" s="5" t="s">
        <v>197</v>
      </c>
      <c r="H45" s="5" t="s">
        <v>198</v>
      </c>
      <c r="I45" s="4">
        <v>2</v>
      </c>
      <c r="J45" s="3"/>
      <c r="K45" s="3"/>
      <c r="L45" s="5"/>
    </row>
    <row r="46" spans="1:12" x14ac:dyDescent="0.2">
      <c r="A46" s="4">
        <v>44</v>
      </c>
      <c r="B46" s="7" t="s">
        <v>52</v>
      </c>
      <c r="C46" s="7" t="s">
        <v>196</v>
      </c>
      <c r="D46" s="7" t="s">
        <v>121</v>
      </c>
      <c r="E46" s="5" t="s">
        <v>199</v>
      </c>
      <c r="F46" s="5" t="s">
        <v>229</v>
      </c>
      <c r="G46" s="5" t="s">
        <v>197</v>
      </c>
      <c r="H46" s="5" t="s">
        <v>198</v>
      </c>
      <c r="I46" s="4">
        <v>4</v>
      </c>
      <c r="J46" s="3"/>
      <c r="K46" s="3"/>
      <c r="L46" s="5"/>
    </row>
    <row r="47" spans="1:12" x14ac:dyDescent="0.2">
      <c r="A47" s="4">
        <v>45</v>
      </c>
      <c r="B47" s="7" t="s">
        <v>53</v>
      </c>
      <c r="C47" s="7" t="s">
        <v>196</v>
      </c>
      <c r="D47" s="7" t="s">
        <v>121</v>
      </c>
      <c r="E47" s="5" t="s">
        <v>199</v>
      </c>
      <c r="F47" s="5" t="s">
        <v>229</v>
      </c>
      <c r="G47" s="5" t="s">
        <v>197</v>
      </c>
      <c r="H47" s="5" t="s">
        <v>198</v>
      </c>
      <c r="I47" s="4">
        <v>2</v>
      </c>
      <c r="J47" s="3"/>
      <c r="K47" s="3"/>
      <c r="L47" s="5"/>
    </row>
    <row r="48" spans="1:12" x14ac:dyDescent="0.2">
      <c r="A48" s="4">
        <v>46</v>
      </c>
      <c r="B48" s="7" t="s">
        <v>54</v>
      </c>
      <c r="C48" s="7" t="s">
        <v>196</v>
      </c>
      <c r="D48" s="7" t="s">
        <v>121</v>
      </c>
      <c r="E48" s="5" t="s">
        <v>199</v>
      </c>
      <c r="F48" s="5" t="s">
        <v>229</v>
      </c>
      <c r="G48" s="5" t="s">
        <v>197</v>
      </c>
      <c r="H48" s="5" t="s">
        <v>198</v>
      </c>
      <c r="I48" s="4">
        <v>1</v>
      </c>
      <c r="J48" s="3"/>
      <c r="K48" s="3"/>
      <c r="L48" s="5"/>
    </row>
    <row r="49" spans="1:12" x14ac:dyDescent="0.2">
      <c r="A49" s="4">
        <v>47</v>
      </c>
      <c r="B49" s="7" t="s">
        <v>55</v>
      </c>
      <c r="C49" s="7" t="s">
        <v>196</v>
      </c>
      <c r="D49" s="7" t="s">
        <v>121</v>
      </c>
      <c r="E49" s="5" t="s">
        <v>199</v>
      </c>
      <c r="F49" s="5" t="s">
        <v>229</v>
      </c>
      <c r="G49" s="5" t="s">
        <v>197</v>
      </c>
      <c r="H49" s="5" t="s">
        <v>198</v>
      </c>
      <c r="I49" s="4">
        <v>1</v>
      </c>
      <c r="J49" s="3"/>
      <c r="K49" s="3"/>
      <c r="L49" s="5"/>
    </row>
    <row r="50" spans="1:12" x14ac:dyDescent="0.2">
      <c r="A50" s="4">
        <v>48</v>
      </c>
      <c r="B50" s="7" t="s">
        <v>86</v>
      </c>
      <c r="C50" s="7" t="s">
        <v>196</v>
      </c>
      <c r="D50" s="7" t="s">
        <v>121</v>
      </c>
      <c r="E50" s="5" t="s">
        <v>199</v>
      </c>
      <c r="F50" s="5" t="s">
        <v>229</v>
      </c>
      <c r="G50" s="5" t="s">
        <v>197</v>
      </c>
      <c r="H50" s="5" t="s">
        <v>198</v>
      </c>
      <c r="I50" s="4">
        <v>1</v>
      </c>
      <c r="J50" s="3"/>
      <c r="K50" s="3"/>
      <c r="L50" s="5"/>
    </row>
    <row r="51" spans="1:12" x14ac:dyDescent="0.2">
      <c r="A51" s="4">
        <v>49</v>
      </c>
      <c r="B51" s="7" t="s">
        <v>56</v>
      </c>
      <c r="C51" s="7" t="s">
        <v>196</v>
      </c>
      <c r="D51" s="7" t="s">
        <v>121</v>
      </c>
      <c r="E51" s="5" t="s">
        <v>199</v>
      </c>
      <c r="F51" s="5" t="s">
        <v>229</v>
      </c>
      <c r="G51" s="5" t="s">
        <v>197</v>
      </c>
      <c r="H51" s="5" t="s">
        <v>198</v>
      </c>
      <c r="I51" s="4">
        <v>2</v>
      </c>
      <c r="J51" s="3"/>
      <c r="K51" s="3"/>
      <c r="L51" s="5"/>
    </row>
    <row r="52" spans="1:12" x14ac:dyDescent="0.2">
      <c r="A52" s="4">
        <v>50</v>
      </c>
      <c r="B52" s="7" t="s">
        <v>57</v>
      </c>
      <c r="C52" s="7" t="s">
        <v>195</v>
      </c>
      <c r="D52" s="7" t="s">
        <v>82</v>
      </c>
      <c r="E52" s="11" t="s">
        <v>94</v>
      </c>
      <c r="F52" s="11" t="s">
        <v>94</v>
      </c>
      <c r="G52" s="11" t="s">
        <v>144</v>
      </c>
      <c r="H52" s="11" t="s">
        <v>309</v>
      </c>
      <c r="I52" s="12">
        <v>2</v>
      </c>
      <c r="J52" s="3">
        <v>2394</v>
      </c>
      <c r="K52" s="3">
        <f>I52*J52</f>
        <v>4788</v>
      </c>
      <c r="L52" s="5" t="s">
        <v>310</v>
      </c>
    </row>
    <row r="53" spans="1:12" x14ac:dyDescent="0.2">
      <c r="A53" s="4">
        <v>51</v>
      </c>
      <c r="B53" s="7" t="s">
        <v>58</v>
      </c>
      <c r="C53" s="7" t="s">
        <v>173</v>
      </c>
      <c r="D53" s="7" t="s">
        <v>122</v>
      </c>
      <c r="E53" s="5" t="s">
        <v>164</v>
      </c>
      <c r="F53" s="5" t="s">
        <v>227</v>
      </c>
      <c r="G53" s="5" t="s">
        <v>163</v>
      </c>
      <c r="H53" s="5" t="s">
        <v>164</v>
      </c>
      <c r="I53" s="4">
        <v>1</v>
      </c>
      <c r="J53" s="3"/>
      <c r="K53" s="3"/>
      <c r="L53" s="5" t="s">
        <v>254</v>
      </c>
    </row>
    <row r="54" spans="1:12" x14ac:dyDescent="0.2">
      <c r="A54" s="4">
        <v>52</v>
      </c>
      <c r="B54" s="7" t="s">
        <v>59</v>
      </c>
      <c r="C54" s="7" t="s">
        <v>195</v>
      </c>
      <c r="D54" s="7" t="s">
        <v>123</v>
      </c>
      <c r="E54" s="5" t="s">
        <v>162</v>
      </c>
      <c r="F54" s="5" t="s">
        <v>162</v>
      </c>
      <c r="G54" s="5" t="s">
        <v>261</v>
      </c>
      <c r="H54" s="5" t="s">
        <v>257</v>
      </c>
      <c r="I54" s="4">
        <v>1</v>
      </c>
      <c r="J54" s="3">
        <v>1000</v>
      </c>
      <c r="K54" s="3">
        <f t="shared" ref="K54:K59" si="2">I54*J54</f>
        <v>1000</v>
      </c>
      <c r="L54" s="5"/>
    </row>
    <row r="55" spans="1:12" x14ac:dyDescent="0.2">
      <c r="A55" s="4">
        <v>53</v>
      </c>
      <c r="B55" s="7" t="s">
        <v>60</v>
      </c>
      <c r="C55" s="7" t="s">
        <v>195</v>
      </c>
      <c r="D55" s="7" t="s">
        <v>119</v>
      </c>
      <c r="E55" s="5" t="s">
        <v>164</v>
      </c>
      <c r="F55" s="5" t="s">
        <v>229</v>
      </c>
      <c r="G55" s="5" t="s">
        <v>258</v>
      </c>
      <c r="H55" s="5" t="s">
        <v>164</v>
      </c>
      <c r="I55" s="4">
        <v>5</v>
      </c>
      <c r="J55" s="3">
        <v>10</v>
      </c>
      <c r="K55" s="3">
        <f t="shared" si="2"/>
        <v>50</v>
      </c>
      <c r="L55" s="5"/>
    </row>
    <row r="56" spans="1:12" x14ac:dyDescent="0.2">
      <c r="A56" s="4">
        <v>54</v>
      </c>
      <c r="B56" s="7" t="s">
        <v>31</v>
      </c>
      <c r="C56" s="7" t="s">
        <v>195</v>
      </c>
      <c r="D56" s="7" t="s">
        <v>118</v>
      </c>
      <c r="E56" s="5" t="s">
        <v>199</v>
      </c>
      <c r="F56" s="5" t="s">
        <v>240</v>
      </c>
      <c r="G56" s="5" t="s">
        <v>242</v>
      </c>
      <c r="H56" s="5" t="s">
        <v>241</v>
      </c>
      <c r="I56" s="4">
        <v>17</v>
      </c>
      <c r="J56" s="3">
        <v>70</v>
      </c>
      <c r="K56" s="3">
        <f t="shared" si="2"/>
        <v>1190</v>
      </c>
      <c r="L56" s="5"/>
    </row>
    <row r="57" spans="1:12" x14ac:dyDescent="0.2">
      <c r="A57" s="4">
        <v>55</v>
      </c>
      <c r="B57" s="7" t="s">
        <v>34</v>
      </c>
      <c r="C57" s="7" t="s">
        <v>195</v>
      </c>
      <c r="D57" s="7" t="s">
        <v>119</v>
      </c>
      <c r="E57" s="5" t="s">
        <v>199</v>
      </c>
      <c r="F57" s="5" t="s">
        <v>240</v>
      </c>
      <c r="G57" s="5" t="s">
        <v>242</v>
      </c>
      <c r="H57" s="5" t="s">
        <v>245</v>
      </c>
      <c r="I57" s="4">
        <v>50</v>
      </c>
      <c r="J57" s="3">
        <v>14</v>
      </c>
      <c r="K57" s="3">
        <f t="shared" si="2"/>
        <v>700</v>
      </c>
      <c r="L57" s="5"/>
    </row>
    <row r="58" spans="1:12" x14ac:dyDescent="0.2">
      <c r="A58" s="4">
        <v>56</v>
      </c>
      <c r="B58" s="7" t="s">
        <v>32</v>
      </c>
      <c r="C58" s="7" t="s">
        <v>195</v>
      </c>
      <c r="D58" s="7" t="s">
        <v>119</v>
      </c>
      <c r="E58" s="5" t="s">
        <v>199</v>
      </c>
      <c r="F58" s="5" t="s">
        <v>240</v>
      </c>
      <c r="G58" s="5" t="s">
        <v>242</v>
      </c>
      <c r="H58" s="5" t="s">
        <v>243</v>
      </c>
      <c r="I58" s="4">
        <v>50</v>
      </c>
      <c r="J58" s="3">
        <v>15</v>
      </c>
      <c r="K58" s="3">
        <f t="shared" si="2"/>
        <v>750</v>
      </c>
      <c r="L58" s="5"/>
    </row>
    <row r="59" spans="1:12" x14ac:dyDescent="0.2">
      <c r="A59" s="4">
        <v>57</v>
      </c>
      <c r="B59" s="7" t="s">
        <v>33</v>
      </c>
      <c r="C59" s="7" t="s">
        <v>195</v>
      </c>
      <c r="D59" s="7" t="s">
        <v>119</v>
      </c>
      <c r="E59" s="5" t="s">
        <v>199</v>
      </c>
      <c r="F59" s="5" t="s">
        <v>240</v>
      </c>
      <c r="G59" s="5" t="s">
        <v>242</v>
      </c>
      <c r="H59" s="5" t="s">
        <v>244</v>
      </c>
      <c r="I59" s="4">
        <v>1</v>
      </c>
      <c r="J59" s="3">
        <v>85</v>
      </c>
      <c r="K59" s="3">
        <f t="shared" si="2"/>
        <v>85</v>
      </c>
      <c r="L59" s="5"/>
    </row>
    <row r="60" spans="1:12" x14ac:dyDescent="0.2">
      <c r="A60" s="4">
        <v>58</v>
      </c>
      <c r="B60" s="2" t="s">
        <v>312</v>
      </c>
      <c r="C60" s="7" t="s">
        <v>195</v>
      </c>
      <c r="D60" s="5" t="s">
        <v>316</v>
      </c>
      <c r="E60" s="10" t="s">
        <v>94</v>
      </c>
      <c r="F60" s="10" t="s">
        <v>94</v>
      </c>
      <c r="G60" s="5" t="s">
        <v>323</v>
      </c>
      <c r="H60" s="5" t="s">
        <v>324</v>
      </c>
      <c r="I60" s="1">
        <v>4</v>
      </c>
      <c r="J60" s="3">
        <v>231</v>
      </c>
      <c r="K60" s="3">
        <f t="shared" ref="K60:K62" si="3">I60*J60</f>
        <v>924</v>
      </c>
      <c r="L60" s="5"/>
    </row>
    <row r="61" spans="1:12" x14ac:dyDescent="0.2">
      <c r="A61" s="4">
        <v>59</v>
      </c>
      <c r="B61" s="2" t="s">
        <v>313</v>
      </c>
      <c r="C61" s="7" t="s">
        <v>195</v>
      </c>
      <c r="D61" s="5" t="s">
        <v>120</v>
      </c>
      <c r="E61" s="10" t="s">
        <v>94</v>
      </c>
      <c r="F61" s="10" t="s">
        <v>94</v>
      </c>
      <c r="G61" s="5" t="s">
        <v>321</v>
      </c>
      <c r="H61" s="5" t="s">
        <v>322</v>
      </c>
      <c r="I61" s="1">
        <v>10</v>
      </c>
      <c r="J61" s="3">
        <v>29</v>
      </c>
      <c r="K61" s="3">
        <f t="shared" si="3"/>
        <v>290</v>
      </c>
      <c r="L61" s="5"/>
    </row>
    <row r="62" spans="1:12" x14ac:dyDescent="0.2">
      <c r="A62" s="4">
        <v>60</v>
      </c>
      <c r="B62" s="2" t="s">
        <v>314</v>
      </c>
      <c r="C62" s="7" t="s">
        <v>195</v>
      </c>
      <c r="D62" s="5" t="s">
        <v>317</v>
      </c>
      <c r="E62" s="10" t="s">
        <v>94</v>
      </c>
      <c r="F62" s="10" t="s">
        <v>94</v>
      </c>
      <c r="G62" s="5" t="s">
        <v>325</v>
      </c>
      <c r="H62" s="5" t="s">
        <v>326</v>
      </c>
      <c r="I62" s="1">
        <v>20</v>
      </c>
      <c r="J62" s="3">
        <v>8</v>
      </c>
      <c r="K62" s="3">
        <f t="shared" si="3"/>
        <v>160</v>
      </c>
      <c r="L62" s="5"/>
    </row>
    <row r="63" spans="1:12" x14ac:dyDescent="0.2">
      <c r="A63" s="4">
        <v>61</v>
      </c>
      <c r="B63" s="7" t="s">
        <v>62</v>
      </c>
      <c r="C63" s="7" t="s">
        <v>196</v>
      </c>
      <c r="D63" s="7" t="s">
        <v>121</v>
      </c>
      <c r="E63" s="5" t="s">
        <v>164</v>
      </c>
      <c r="F63" s="5" t="s">
        <v>229</v>
      </c>
      <c r="G63" s="5" t="s">
        <v>230</v>
      </c>
      <c r="H63" s="5" t="s">
        <v>164</v>
      </c>
      <c r="I63" s="4">
        <v>1</v>
      </c>
      <c r="J63" s="3"/>
      <c r="K63" s="3"/>
      <c r="L63" s="5" t="s">
        <v>255</v>
      </c>
    </row>
    <row r="64" spans="1:12" x14ac:dyDescent="0.2">
      <c r="A64" s="4">
        <v>62</v>
      </c>
      <c r="B64" s="7" t="s">
        <v>61</v>
      </c>
      <c r="C64" s="7" t="s">
        <v>195</v>
      </c>
      <c r="D64" s="7" t="s">
        <v>83</v>
      </c>
      <c r="E64" s="5" t="s">
        <v>162</v>
      </c>
      <c r="F64" s="5" t="s">
        <v>162</v>
      </c>
      <c r="G64" s="5" t="s">
        <v>260</v>
      </c>
      <c r="H64" s="5" t="s">
        <v>259</v>
      </c>
      <c r="I64" s="4">
        <v>1</v>
      </c>
      <c r="J64" s="3">
        <v>5772</v>
      </c>
      <c r="K64" s="3">
        <f t="shared" ref="K64:K69" si="4">I64*J64</f>
        <v>5772</v>
      </c>
      <c r="L64" s="5"/>
    </row>
    <row r="65" spans="1:12" x14ac:dyDescent="0.2">
      <c r="A65" s="4">
        <v>63</v>
      </c>
      <c r="B65" s="7" t="s">
        <v>63</v>
      </c>
      <c r="C65" s="7" t="s">
        <v>173</v>
      </c>
      <c r="D65" s="7" t="s">
        <v>124</v>
      </c>
      <c r="E65" s="5" t="s">
        <v>262</v>
      </c>
      <c r="F65" s="5" t="s">
        <v>229</v>
      </c>
      <c r="G65" s="5" t="s">
        <v>263</v>
      </c>
      <c r="H65" s="5" t="s">
        <v>264</v>
      </c>
      <c r="I65" s="4">
        <v>1</v>
      </c>
      <c r="J65" s="3">
        <v>210</v>
      </c>
      <c r="K65" s="3">
        <f t="shared" si="4"/>
        <v>210</v>
      </c>
      <c r="L65" s="5"/>
    </row>
    <row r="66" spans="1:12" x14ac:dyDescent="0.2">
      <c r="A66" s="4">
        <v>64</v>
      </c>
      <c r="B66" s="2" t="s">
        <v>64</v>
      </c>
      <c r="C66" s="7" t="s">
        <v>195</v>
      </c>
      <c r="D66" s="7" t="s">
        <v>125</v>
      </c>
      <c r="E66" s="11" t="s">
        <v>140</v>
      </c>
      <c r="F66" s="11" t="s">
        <v>140</v>
      </c>
      <c r="G66" s="11" t="s">
        <v>141</v>
      </c>
      <c r="H66" s="11" t="s">
        <v>142</v>
      </c>
      <c r="I66" s="12">
        <v>2</v>
      </c>
      <c r="J66" s="3">
        <v>399</v>
      </c>
      <c r="K66" s="3">
        <f t="shared" si="4"/>
        <v>798</v>
      </c>
      <c r="L66" s="5"/>
    </row>
    <row r="67" spans="1:12" x14ac:dyDescent="0.2">
      <c r="A67" s="4">
        <v>65</v>
      </c>
      <c r="B67" s="2" t="s">
        <v>65</v>
      </c>
      <c r="C67" s="7" t="s">
        <v>195</v>
      </c>
      <c r="D67" s="7" t="s">
        <v>125</v>
      </c>
      <c r="E67" s="11" t="s">
        <v>140</v>
      </c>
      <c r="F67" s="11" t="s">
        <v>140</v>
      </c>
      <c r="G67" s="11" t="s">
        <v>141</v>
      </c>
      <c r="H67" s="11" t="s">
        <v>143</v>
      </c>
      <c r="I67" s="12">
        <v>2</v>
      </c>
      <c r="J67" s="3">
        <v>399</v>
      </c>
      <c r="K67" s="3">
        <f t="shared" si="4"/>
        <v>798</v>
      </c>
      <c r="L67" s="5"/>
    </row>
    <row r="68" spans="1:12" x14ac:dyDescent="0.2">
      <c r="A68" s="4">
        <v>66</v>
      </c>
      <c r="B68" s="2" t="s">
        <v>66</v>
      </c>
      <c r="C68" s="7" t="s">
        <v>195</v>
      </c>
      <c r="D68" s="7" t="s">
        <v>126</v>
      </c>
      <c r="E68" s="11" t="s">
        <v>95</v>
      </c>
      <c r="F68" s="11" t="s">
        <v>95</v>
      </c>
      <c r="G68" s="11" t="s">
        <v>137</v>
      </c>
      <c r="H68" s="22" t="s">
        <v>333</v>
      </c>
      <c r="I68" s="12">
        <v>1</v>
      </c>
      <c r="J68" s="3">
        <v>68000</v>
      </c>
      <c r="K68" s="3">
        <f t="shared" si="4"/>
        <v>68000</v>
      </c>
      <c r="L68" s="5" t="s">
        <v>311</v>
      </c>
    </row>
    <row r="69" spans="1:12" x14ac:dyDescent="0.2">
      <c r="A69" s="4">
        <v>67</v>
      </c>
      <c r="B69" s="2" t="s">
        <v>67</v>
      </c>
      <c r="C69" s="7" t="s">
        <v>195</v>
      </c>
      <c r="D69" s="7" t="s">
        <v>126</v>
      </c>
      <c r="E69" s="11" t="s">
        <v>95</v>
      </c>
      <c r="F69" s="11" t="s">
        <v>95</v>
      </c>
      <c r="G69" s="22" t="s">
        <v>332</v>
      </c>
      <c r="H69" s="22" t="s">
        <v>334</v>
      </c>
      <c r="I69" s="12">
        <v>1</v>
      </c>
      <c r="J69" s="3">
        <v>35000</v>
      </c>
      <c r="K69" s="3">
        <f t="shared" si="4"/>
        <v>35000</v>
      </c>
      <c r="L69" s="5"/>
    </row>
    <row r="70" spans="1:12" x14ac:dyDescent="0.2">
      <c r="A70" s="4">
        <v>68</v>
      </c>
      <c r="B70" s="2" t="s">
        <v>68</v>
      </c>
      <c r="C70" s="7" t="s">
        <v>195</v>
      </c>
      <c r="D70" s="7" t="s">
        <v>127</v>
      </c>
      <c r="E70" s="11" t="s">
        <v>94</v>
      </c>
      <c r="F70" s="11" t="s">
        <v>94</v>
      </c>
      <c r="G70" s="11" t="s">
        <v>138</v>
      </c>
      <c r="H70" s="11" t="s">
        <v>139</v>
      </c>
      <c r="I70" s="12">
        <v>4</v>
      </c>
      <c r="J70" s="3">
        <v>1197</v>
      </c>
      <c r="K70" s="3">
        <f t="shared" ref="K70:K91" si="5">I70*J70</f>
        <v>4788</v>
      </c>
      <c r="L70" s="5"/>
    </row>
    <row r="71" spans="1:12" x14ac:dyDescent="0.2">
      <c r="A71" s="4">
        <v>69</v>
      </c>
      <c r="B71" s="2" t="s">
        <v>69</v>
      </c>
      <c r="C71" s="7" t="s">
        <v>173</v>
      </c>
      <c r="D71" s="7" t="s">
        <v>126</v>
      </c>
      <c r="E71" s="11" t="s">
        <v>95</v>
      </c>
      <c r="F71" s="11" t="s">
        <v>95</v>
      </c>
      <c r="G71" s="11" t="s">
        <v>100</v>
      </c>
      <c r="H71" s="11" t="s">
        <v>101</v>
      </c>
      <c r="I71" s="12">
        <v>1</v>
      </c>
      <c r="J71" s="3">
        <v>35000</v>
      </c>
      <c r="K71" s="3">
        <f t="shared" si="5"/>
        <v>35000</v>
      </c>
      <c r="L71" s="5"/>
    </row>
    <row r="72" spans="1:12" x14ac:dyDescent="0.2">
      <c r="A72" s="4">
        <v>70</v>
      </c>
      <c r="B72" s="2" t="s">
        <v>136</v>
      </c>
      <c r="C72" s="7" t="s">
        <v>195</v>
      </c>
      <c r="D72" s="7" t="s">
        <v>128</v>
      </c>
      <c r="E72" s="11" t="s">
        <v>94</v>
      </c>
      <c r="F72" s="11" t="s">
        <v>94</v>
      </c>
      <c r="G72" s="11" t="s">
        <v>98</v>
      </c>
      <c r="H72" s="11" t="s">
        <v>102</v>
      </c>
      <c r="I72" s="12">
        <v>1</v>
      </c>
      <c r="J72" s="3">
        <v>1890</v>
      </c>
      <c r="K72" s="3">
        <f t="shared" si="5"/>
        <v>1890</v>
      </c>
      <c r="L72" s="5"/>
    </row>
    <row r="73" spans="1:12" x14ac:dyDescent="0.2">
      <c r="A73" s="4">
        <v>71</v>
      </c>
      <c r="B73" s="7" t="s">
        <v>70</v>
      </c>
      <c r="C73" s="7" t="s">
        <v>195</v>
      </c>
      <c r="D73" s="7" t="s">
        <v>119</v>
      </c>
      <c r="E73" s="5" t="s">
        <v>265</v>
      </c>
      <c r="F73" s="5" t="s">
        <v>229</v>
      </c>
      <c r="G73" s="5" t="s">
        <v>266</v>
      </c>
      <c r="H73" s="5" t="s">
        <v>267</v>
      </c>
      <c r="I73" s="4">
        <v>17</v>
      </c>
      <c r="J73" s="3">
        <v>4</v>
      </c>
      <c r="K73" s="3">
        <f t="shared" si="5"/>
        <v>68</v>
      </c>
      <c r="L73" s="5"/>
    </row>
    <row r="74" spans="1:12" x14ac:dyDescent="0.2">
      <c r="A74" s="4">
        <v>72</v>
      </c>
      <c r="B74" s="7" t="s">
        <v>71</v>
      </c>
      <c r="C74" s="7" t="s">
        <v>195</v>
      </c>
      <c r="D74" s="7" t="s">
        <v>129</v>
      </c>
      <c r="E74" s="5" t="s">
        <v>265</v>
      </c>
      <c r="F74" s="5" t="s">
        <v>229</v>
      </c>
      <c r="G74" s="5" t="s">
        <v>266</v>
      </c>
      <c r="H74" s="5" t="s">
        <v>268</v>
      </c>
      <c r="I74" s="4">
        <v>28</v>
      </c>
      <c r="J74" s="3">
        <v>5</v>
      </c>
      <c r="K74" s="3">
        <f t="shared" si="5"/>
        <v>140</v>
      </c>
      <c r="L74" s="5"/>
    </row>
    <row r="75" spans="1:12" x14ac:dyDescent="0.2">
      <c r="A75" s="4">
        <v>73</v>
      </c>
      <c r="B75" s="2" t="s">
        <v>315</v>
      </c>
      <c r="C75" s="7" t="s">
        <v>195</v>
      </c>
      <c r="D75" s="7" t="s">
        <v>318</v>
      </c>
      <c r="E75" s="5" t="s">
        <v>94</v>
      </c>
      <c r="F75" s="5" t="s">
        <v>94</v>
      </c>
      <c r="G75" s="5" t="s">
        <v>319</v>
      </c>
      <c r="H75" s="5" t="s">
        <v>320</v>
      </c>
      <c r="I75" s="4">
        <v>10</v>
      </c>
      <c r="J75" s="3">
        <v>105</v>
      </c>
      <c r="K75" s="3">
        <f t="shared" si="5"/>
        <v>1050</v>
      </c>
      <c r="L75" s="5"/>
    </row>
    <row r="76" spans="1:12" x14ac:dyDescent="0.2">
      <c r="A76" s="4">
        <v>74</v>
      </c>
      <c r="B76" s="7" t="s">
        <v>72</v>
      </c>
      <c r="C76" s="7" t="s">
        <v>196</v>
      </c>
      <c r="D76" s="7" t="s">
        <v>121</v>
      </c>
      <c r="E76" s="5" t="s">
        <v>265</v>
      </c>
      <c r="F76" s="5" t="s">
        <v>229</v>
      </c>
      <c r="G76" s="5" t="s">
        <v>269</v>
      </c>
      <c r="H76" s="5" t="s">
        <v>265</v>
      </c>
      <c r="I76" s="4">
        <v>2</v>
      </c>
      <c r="J76" s="3"/>
      <c r="K76" s="3"/>
      <c r="L76" s="5"/>
    </row>
    <row r="77" spans="1:12" x14ac:dyDescent="0.2">
      <c r="A77" s="4">
        <v>75</v>
      </c>
      <c r="B77" s="7" t="s">
        <v>73</v>
      </c>
      <c r="C77" s="7" t="s">
        <v>196</v>
      </c>
      <c r="D77" s="7" t="s">
        <v>121</v>
      </c>
      <c r="E77" s="5" t="s">
        <v>265</v>
      </c>
      <c r="F77" s="5" t="s">
        <v>229</v>
      </c>
      <c r="G77" s="5" t="s">
        <v>269</v>
      </c>
      <c r="H77" s="5" t="s">
        <v>265</v>
      </c>
      <c r="I77" s="4">
        <v>2</v>
      </c>
      <c r="J77" s="3"/>
      <c r="K77" s="3"/>
      <c r="L77" s="5"/>
    </row>
    <row r="78" spans="1:12" x14ac:dyDescent="0.2">
      <c r="A78" s="4">
        <v>76</v>
      </c>
      <c r="B78" s="7" t="s">
        <v>74</v>
      </c>
      <c r="C78" s="7" t="s">
        <v>196</v>
      </c>
      <c r="D78" s="7" t="s">
        <v>121</v>
      </c>
      <c r="E78" s="5" t="s">
        <v>265</v>
      </c>
      <c r="F78" s="5" t="s">
        <v>229</v>
      </c>
      <c r="G78" s="5" t="s">
        <v>269</v>
      </c>
      <c r="H78" s="5" t="s">
        <v>265</v>
      </c>
      <c r="I78" s="4">
        <v>1</v>
      </c>
      <c r="J78" s="3"/>
      <c r="K78" s="3"/>
      <c r="L78" s="5"/>
    </row>
    <row r="79" spans="1:12" x14ac:dyDescent="0.2">
      <c r="A79" s="4">
        <v>77</v>
      </c>
      <c r="B79" s="7" t="s">
        <v>75</v>
      </c>
      <c r="C79" s="7" t="s">
        <v>196</v>
      </c>
      <c r="D79" s="7" t="s">
        <v>121</v>
      </c>
      <c r="E79" s="5" t="s">
        <v>265</v>
      </c>
      <c r="F79" s="5" t="s">
        <v>229</v>
      </c>
      <c r="G79" s="5" t="s">
        <v>269</v>
      </c>
      <c r="H79" s="5" t="s">
        <v>265</v>
      </c>
      <c r="I79" s="4">
        <v>1</v>
      </c>
      <c r="J79" s="3"/>
      <c r="K79" s="3"/>
      <c r="L79" s="5"/>
    </row>
    <row r="80" spans="1:12" x14ac:dyDescent="0.2">
      <c r="A80" s="4">
        <v>78</v>
      </c>
      <c r="B80" s="7" t="s">
        <v>76</v>
      </c>
      <c r="C80" s="7" t="s">
        <v>173</v>
      </c>
      <c r="D80" s="7" t="s">
        <v>106</v>
      </c>
      <c r="E80" s="5" t="s">
        <v>270</v>
      </c>
      <c r="F80" s="5" t="s">
        <v>229</v>
      </c>
      <c r="G80" s="5" t="s">
        <v>271</v>
      </c>
      <c r="H80" s="5" t="s">
        <v>272</v>
      </c>
      <c r="I80" s="4">
        <v>1</v>
      </c>
      <c r="J80" s="3">
        <v>189</v>
      </c>
      <c r="K80" s="3">
        <f t="shared" si="5"/>
        <v>189</v>
      </c>
      <c r="L80" s="5"/>
    </row>
    <row r="81" spans="1:12" x14ac:dyDescent="0.2">
      <c r="A81" s="4">
        <v>79</v>
      </c>
      <c r="B81" s="7" t="s">
        <v>77</v>
      </c>
      <c r="C81" s="7" t="s">
        <v>173</v>
      </c>
      <c r="D81" s="7" t="s">
        <v>106</v>
      </c>
      <c r="E81" s="5" t="s">
        <v>164</v>
      </c>
      <c r="F81" s="5" t="s">
        <v>227</v>
      </c>
      <c r="G81" s="5" t="s">
        <v>163</v>
      </c>
      <c r="H81" s="5" t="s">
        <v>164</v>
      </c>
      <c r="I81" s="4">
        <v>1</v>
      </c>
      <c r="J81" s="3">
        <v>2160</v>
      </c>
      <c r="K81" s="3">
        <f t="shared" si="5"/>
        <v>2160</v>
      </c>
      <c r="L81" s="5" t="s">
        <v>165</v>
      </c>
    </row>
    <row r="82" spans="1:12" x14ac:dyDescent="0.2">
      <c r="A82" s="4">
        <v>80</v>
      </c>
      <c r="B82" s="7" t="s">
        <v>78</v>
      </c>
      <c r="C82" s="7" t="s">
        <v>196</v>
      </c>
      <c r="D82" s="7" t="s">
        <v>130</v>
      </c>
      <c r="E82" s="5" t="s">
        <v>164</v>
      </c>
      <c r="F82" s="5" t="s">
        <v>229</v>
      </c>
      <c r="G82" s="5" t="s">
        <v>230</v>
      </c>
      <c r="H82" s="5" t="s">
        <v>164</v>
      </c>
      <c r="I82" s="4">
        <v>1</v>
      </c>
      <c r="J82" s="3"/>
      <c r="K82" s="3"/>
      <c r="L82" s="5" t="s">
        <v>255</v>
      </c>
    </row>
    <row r="83" spans="1:12" x14ac:dyDescent="0.2">
      <c r="A83" s="4">
        <v>81</v>
      </c>
      <c r="B83" s="7" t="s">
        <v>79</v>
      </c>
      <c r="C83" s="7" t="s">
        <v>196</v>
      </c>
      <c r="D83" s="7" t="s">
        <v>130</v>
      </c>
      <c r="E83" s="5" t="s">
        <v>164</v>
      </c>
      <c r="F83" s="5" t="s">
        <v>229</v>
      </c>
      <c r="G83" s="5" t="s">
        <v>256</v>
      </c>
      <c r="H83" s="5" t="s">
        <v>164</v>
      </c>
      <c r="I83" s="4">
        <v>1</v>
      </c>
      <c r="J83" s="3"/>
      <c r="K83" s="3"/>
      <c r="L83" s="5" t="s">
        <v>255</v>
      </c>
    </row>
    <row r="84" spans="1:12" x14ac:dyDescent="0.2">
      <c r="A84" s="4">
        <v>82</v>
      </c>
      <c r="B84" s="2" t="s">
        <v>80</v>
      </c>
      <c r="C84" s="7" t="s">
        <v>173</v>
      </c>
      <c r="D84" s="7" t="s">
        <v>84</v>
      </c>
      <c r="E84" s="11" t="s">
        <v>95</v>
      </c>
      <c r="F84" s="11" t="s">
        <v>95</v>
      </c>
      <c r="G84" s="11" t="s">
        <v>96</v>
      </c>
      <c r="H84" s="11" t="s">
        <v>97</v>
      </c>
      <c r="I84" s="4">
        <v>1</v>
      </c>
      <c r="J84" s="3">
        <v>9800</v>
      </c>
      <c r="K84" s="3">
        <f t="shared" si="5"/>
        <v>9800</v>
      </c>
      <c r="L84" s="5"/>
    </row>
    <row r="85" spans="1:12" x14ac:dyDescent="0.2">
      <c r="A85" s="4">
        <v>83</v>
      </c>
      <c r="B85" s="2" t="s">
        <v>81</v>
      </c>
      <c r="C85" s="7" t="s">
        <v>195</v>
      </c>
      <c r="D85" s="7" t="s">
        <v>131</v>
      </c>
      <c r="E85" s="11" t="s">
        <v>94</v>
      </c>
      <c r="F85" s="11" t="s">
        <v>94</v>
      </c>
      <c r="G85" s="11" t="s">
        <v>98</v>
      </c>
      <c r="H85" s="11" t="s">
        <v>99</v>
      </c>
      <c r="I85" s="12">
        <v>1</v>
      </c>
      <c r="J85" s="3">
        <v>1732</v>
      </c>
      <c r="K85" s="3">
        <f t="shared" si="5"/>
        <v>1732</v>
      </c>
      <c r="L85" s="5"/>
    </row>
    <row r="86" spans="1:12" x14ac:dyDescent="0.2">
      <c r="A86" s="5"/>
      <c r="B86" s="11" t="s">
        <v>103</v>
      </c>
      <c r="C86" s="11" t="s">
        <v>173</v>
      </c>
      <c r="D86" s="5" t="s">
        <v>105</v>
      </c>
      <c r="E86" s="11" t="s">
        <v>95</v>
      </c>
      <c r="F86" s="11" t="s">
        <v>95</v>
      </c>
      <c r="G86" s="11" t="s">
        <v>103</v>
      </c>
      <c r="H86" s="11" t="s">
        <v>104</v>
      </c>
      <c r="I86" s="12">
        <v>1</v>
      </c>
      <c r="J86" s="3">
        <v>4000</v>
      </c>
      <c r="K86" s="3">
        <f t="shared" si="5"/>
        <v>4000</v>
      </c>
      <c r="L86" s="5"/>
    </row>
    <row r="87" spans="1:12" x14ac:dyDescent="0.2">
      <c r="A87" s="5"/>
      <c r="B87" s="23" t="s">
        <v>132</v>
      </c>
      <c r="C87" s="23" t="s">
        <v>195</v>
      </c>
      <c r="D87" s="23" t="s">
        <v>133</v>
      </c>
      <c r="E87" s="24" t="s">
        <v>95</v>
      </c>
      <c r="F87" s="24" t="s">
        <v>95</v>
      </c>
      <c r="G87" s="23" t="s">
        <v>134</v>
      </c>
      <c r="H87" s="23" t="s">
        <v>135</v>
      </c>
      <c r="I87" s="25">
        <v>2</v>
      </c>
      <c r="J87" s="3"/>
      <c r="K87" s="3">
        <f t="shared" si="5"/>
        <v>0</v>
      </c>
      <c r="L87" s="5" t="s">
        <v>155</v>
      </c>
    </row>
    <row r="88" spans="1:12" x14ac:dyDescent="0.2">
      <c r="A88" s="5"/>
      <c r="B88" s="5" t="s">
        <v>169</v>
      </c>
      <c r="C88" s="11" t="s">
        <v>173</v>
      </c>
      <c r="D88" s="5" t="s">
        <v>170</v>
      </c>
      <c r="E88" s="10" t="s">
        <v>253</v>
      </c>
      <c r="F88" s="10" t="s">
        <v>224</v>
      </c>
      <c r="G88" s="5" t="s">
        <v>181</v>
      </c>
      <c r="H88" s="5" t="s">
        <v>171</v>
      </c>
      <c r="I88" s="6">
        <v>2</v>
      </c>
      <c r="J88" s="3">
        <v>3524</v>
      </c>
      <c r="K88" s="3">
        <f t="shared" si="5"/>
        <v>7048</v>
      </c>
      <c r="L88" s="5"/>
    </row>
    <row r="89" spans="1:12" x14ac:dyDescent="0.2">
      <c r="A89" s="5"/>
      <c r="B89" s="5" t="s">
        <v>296</v>
      </c>
      <c r="C89" s="5" t="s">
        <v>293</v>
      </c>
      <c r="D89" s="5" t="s">
        <v>294</v>
      </c>
      <c r="E89" s="10" t="s">
        <v>295</v>
      </c>
      <c r="F89" s="10" t="s">
        <v>229</v>
      </c>
      <c r="G89" s="5" t="s">
        <v>298</v>
      </c>
      <c r="H89" s="5" t="s">
        <v>299</v>
      </c>
      <c r="I89" s="6">
        <v>1</v>
      </c>
      <c r="J89" s="3">
        <v>426</v>
      </c>
      <c r="K89" s="3">
        <f t="shared" si="5"/>
        <v>426</v>
      </c>
      <c r="L89" s="5"/>
    </row>
    <row r="90" spans="1:12" x14ac:dyDescent="0.2">
      <c r="A90" s="5"/>
      <c r="B90" s="5" t="s">
        <v>297</v>
      </c>
      <c r="C90" s="5" t="s">
        <v>293</v>
      </c>
      <c r="D90" s="5" t="s">
        <v>294</v>
      </c>
      <c r="E90" s="10" t="s">
        <v>295</v>
      </c>
      <c r="F90" s="10" t="s">
        <v>229</v>
      </c>
      <c r="G90" s="5" t="s">
        <v>298</v>
      </c>
      <c r="H90" s="5" t="s">
        <v>300</v>
      </c>
      <c r="I90" s="6">
        <v>1</v>
      </c>
      <c r="J90" s="3">
        <v>426</v>
      </c>
      <c r="K90" s="3">
        <f t="shared" si="5"/>
        <v>426</v>
      </c>
      <c r="L90" s="5"/>
    </row>
    <row r="91" spans="1:12" x14ac:dyDescent="0.2">
      <c r="A91" s="5"/>
      <c r="B91" s="5" t="s">
        <v>301</v>
      </c>
      <c r="C91" s="5" t="s">
        <v>302</v>
      </c>
      <c r="D91" s="5" t="s">
        <v>294</v>
      </c>
      <c r="E91" s="10" t="s">
        <v>303</v>
      </c>
      <c r="F91" s="10" t="s">
        <v>229</v>
      </c>
      <c r="G91" s="5" t="s">
        <v>305</v>
      </c>
      <c r="H91" s="5" t="s">
        <v>304</v>
      </c>
      <c r="I91" s="6">
        <v>1</v>
      </c>
      <c r="J91" s="3">
        <v>3810</v>
      </c>
      <c r="K91" s="3">
        <f t="shared" si="5"/>
        <v>3810</v>
      </c>
      <c r="L91" s="5"/>
    </row>
    <row r="94" spans="1:12" x14ac:dyDescent="0.2">
      <c r="B94" s="17" t="s">
        <v>327</v>
      </c>
    </row>
    <row r="96" spans="1:12" x14ac:dyDescent="0.2">
      <c r="B96" s="28" t="s">
        <v>335</v>
      </c>
    </row>
  </sheetData>
  <customSheetViews>
    <customSheetView guid="{AEA8E5F1-9EBB-4DFD-952D-AA02A783C763}" scale="55">
      <selection activeCell="D11" sqref="D11"/>
      <pageMargins left="0.7" right="0.7" top="0.75" bottom="0.75" header="0.3" footer="0.3"/>
      <pageSetup paperSize="9" orientation="portrait" horizontalDpi="4294967293" verticalDpi="0" r:id="rId1"/>
    </customSheetView>
  </customSheetViews>
  <mergeCells count="2">
    <mergeCell ref="H1:L1"/>
    <mergeCell ref="A1:G1"/>
  </mergeCells>
  <phoneticPr fontId="1"/>
  <pageMargins left="0.25" right="0.25" top="0.75" bottom="0.75" header="0.3" footer="0.3"/>
  <pageSetup paperSize="9" scale="31" orientation="landscape" horizontalDpi="4294967293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sh_bando</dc:creator>
  <cp:lastModifiedBy>BANDO Shigeru</cp:lastModifiedBy>
  <cp:lastPrinted>2016-01-05T01:19:04Z</cp:lastPrinted>
  <dcterms:created xsi:type="dcterms:W3CDTF">2015-12-14T02:59:35Z</dcterms:created>
  <dcterms:modified xsi:type="dcterms:W3CDTF">2019-05-08T11:33:46Z</dcterms:modified>
</cp:coreProperties>
</file>