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<sst xmlns="http://schemas.openxmlformats.org/spreadsheetml/2006/main" count="213" uniqueCount="138">
  <si>
    <t>T-frogプロジェクト i-Cart mini 部品リスト</t>
  </si>
  <si>
    <t>Designed By Shigeru Bando 2014/09/14</t>
  </si>
  <si>
    <t>部品
番号</t>
  </si>
  <si>
    <t>部品名</t>
  </si>
  <si>
    <t>メーカー</t>
  </si>
  <si>
    <t>商品名</t>
  </si>
  <si>
    <t>型番</t>
  </si>
  <si>
    <t>個数</t>
  </si>
  <si>
    <t>単価</t>
  </si>
  <si>
    <t>小計</t>
  </si>
  <si>
    <t>備考</t>
  </si>
  <si>
    <t>Top-URG固定用アルミ板</t>
  </si>
  <si>
    <t>misumi</t>
  </si>
  <si>
    <t>平板ブラケット-汎用タイプ-</t>
  </si>
  <si>
    <t>JTAB-AM-A60-B90-T3-X30-G78-N5-L3.5-V53-S18.5-W53-NA3</t>
  </si>
  <si>
    <t>※</t>
  </si>
  <si>
    <t>wheel-6inch_airless</t>
  </si>
  <si>
    <t>カワムラ
サイクル</t>
  </si>
  <si>
    <t>ソフトキャスター（キャスターのみ）
【クッションキャスター】
【カワムラサイクル車いす用】</t>
  </si>
  <si>
    <t>6in (6x 11/4 表記 )</t>
  </si>
  <si>
    <t>購入先車椅子卸センター http://www.hukusi-orosi.jp/wheelchair/parts_detai/
■必要情報
個数：2
車椅子メーカー：カワムラサイクル
車椅子の品番：KAJ202SB-40
部品名称：＜ソフト＞キャスタ
サイズ：6インチ
種類：樹脂ヨークタイプ
その他：車輪のみ</t>
  </si>
  <si>
    <t>wheel-cap</t>
  </si>
  <si>
    <t>汎用ホルダ</t>
  </si>
  <si>
    <t>BCBA-AM-H36-T3-D22-S6-V12-Q0-N0</t>
  </si>
  <si>
    <t>wheel-hub</t>
  </si>
  <si>
    <t>シャフト・支柱ホルダ-インロータイプ-</t>
  </si>
  <si>
    <t>SHTE-AM-H36-L16-D22-T5-P12-E6-G22-Q29-N3-MA0</t>
  </si>
  <si>
    <t>アルミフレーム-2020-L1</t>
  </si>
  <si>
    <t>20mm角 HFS5シリーズアルミフレーム-1列溝-</t>
  </si>
  <si>
    <t>HFS5-2020-310-LCH-RWH-AH50-BH90-CH215</t>
  </si>
  <si>
    <t>※　レンチ穴追加工済み</t>
  </si>
  <si>
    <t>アルミフレーム-2020-L2</t>
  </si>
  <si>
    <t>HFS5-2020-210-TPW</t>
  </si>
  <si>
    <t>※　両端タップ追加工済み</t>
  </si>
  <si>
    <t>アルミフレーム-2040-L2</t>
  </si>
  <si>
    <t>20mm角 HFS5シリーズアルミフレーム-2列溝-</t>
  </si>
  <si>
    <t>HFS5-2040-210-TPW</t>
  </si>
  <si>
    <t>アルミフレーム-2060-L2</t>
  </si>
  <si>
    <t>20mm角 HFS5シリーズアルミフレーム-3列溝-</t>
  </si>
  <si>
    <t>HFS5-2060-210-TPW</t>
  </si>
  <si>
    <t>アルミフレーム-ナット-M5</t>
  </si>
  <si>
    <t>アルミフレーム用先入れナット
スタンダード-HFS5シリーズ
20・25・40角アルミフレーム用-</t>
  </si>
  <si>
    <t>HNTT5-5</t>
  </si>
  <si>
    <t>アルミフレーム-接合用金具</t>
  </si>
  <si>
    <t>ブラインドジョイント部品-スクリュージョイント-</t>
  </si>
  <si>
    <t>HCJ5</t>
  </si>
  <si>
    <t>アルミフレーム-片側突起ブラケット</t>
  </si>
  <si>
    <t>HBLFSNE5</t>
  </si>
  <si>
    <t>キャスター</t>
  </si>
  <si>
    <t>sisiku</t>
  </si>
  <si>
    <t>緩衝スプリングキャスターⅤ　－トーションタイプー</t>
  </si>
  <si>
    <t>SAJ-TS4-100VPA G</t>
  </si>
  <si>
    <t>キャスター-オフセット用樹脂板</t>
  </si>
  <si>
    <t>樹脂プレート・ブロック-エンプラ系-</t>
  </si>
  <si>
    <t>NBQE-MC-A100-B40-T10-X10-F80-Y10-G20-H5-Z5-L22-V56-S6-W28-MA6</t>
  </si>
  <si>
    <t>サーキットプロテクタ</t>
  </si>
  <si>
    <t>IDEC</t>
  </si>
  <si>
    <t>NRAシリーズサーキットプロテクタ</t>
  </si>
  <si>
    <t>NRAN1100-10AAD</t>
  </si>
  <si>
    <t>※　納期2〜30日</t>
  </si>
  <si>
    <t>シャフト</t>
  </si>
  <si>
    <t>回転軸-ストレート-</t>
  </si>
  <si>
    <t>RSSC-SU-D12-L101-M5-MA5-KC0-A70</t>
  </si>
  <si>
    <t>スイッチ取付け用アルミ板</t>
  </si>
  <si>
    <t>平板ブラケット-四角穴タイプ-</t>
  </si>
  <si>
    <t>JTRB-AM-A46-B60-T2-P20-Q32-E23-H14-X10-G24-N5-L33-W42.2-NA3</t>
  </si>
  <si>
    <t>ナット-M3</t>
  </si>
  <si>
    <t>ナット</t>
  </si>
  <si>
    <t>SLBNR3</t>
  </si>
  <si>
    <t>ナット-M5</t>
  </si>
  <si>
    <t>SLBNR5</t>
  </si>
  <si>
    <t>ねじ-Cap-M3-6</t>
  </si>
  <si>
    <t>六角穴付ボルト-ステンレス-</t>
  </si>
  <si>
    <t>SCB3-6</t>
  </si>
  <si>
    <t>ねじ-Cap-M5-10</t>
  </si>
  <si>
    <t>SCB5-10</t>
  </si>
  <si>
    <t>ねじ-Cap-M5-60</t>
  </si>
  <si>
    <t>六角穴付ボルト-全ねじタイプ-</t>
  </si>
  <si>
    <t>ACB5-60</t>
  </si>
  <si>
    <t>ねじ-Cap-M5-8</t>
  </si>
  <si>
    <t>SCB5-8</t>
  </si>
  <si>
    <t>ねじ-Cap-M6-10</t>
  </si>
  <si>
    <t>SCB6-10</t>
  </si>
  <si>
    <t>ねじ-Cap低頭-M3-8</t>
  </si>
  <si>
    <t>極低頭六角穴付ボルト</t>
  </si>
  <si>
    <t>CBSS3-8</t>
  </si>
  <si>
    <t>ねじ-タップ-M3-16</t>
  </si>
  <si>
    <t>十字穴付 なべタッピングねじ 2種 B-0形</t>
  </si>
  <si>
    <t>CSPPNSB-SUS-TP3-16</t>
  </si>
  <si>
    <t>ねじ-皿-M5-8</t>
  </si>
  <si>
    <t>十字穴付皿小ねじ</t>
  </si>
  <si>
    <t>SFBJ5-8</t>
  </si>
  <si>
    <t>バッテリー-12V5A</t>
  </si>
  <si>
    <t>GS-YUASA</t>
  </si>
  <si>
    <t>小形制御弁式鉛蓄電池 NPH/PXシリーズ</t>
  </si>
  <si>
    <t>NPH5-12</t>
  </si>
  <si>
    <t>※　高率放電タイプ </t>
  </si>
  <si>
    <t>バッテリーボックス-側面</t>
  </si>
  <si>
    <t>L曲げブラケット-汎用タイプ-</t>
  </si>
  <si>
    <t>FALA-AM-T2.0-A100-B25-L20-H95-N3-S15-NA5</t>
  </si>
  <si>
    <t>バッテリーボックス-底</t>
  </si>
  <si>
    <t>カバープレート-U曲げタイプ-</t>
  </si>
  <si>
    <t>CPUB-AM-T2-A30-B97-L142-F122-H10-N3</t>
  </si>
  <si>
    <t>マシンキー-L1</t>
  </si>
  <si>
    <t>片山チエン</t>
  </si>
  <si>
    <t>マシンキー</t>
  </si>
  <si>
    <t>KMH4X4X25RK</t>
  </si>
  <si>
    <t>マシンキー-L2</t>
  </si>
  <si>
    <t>KMH4X4X45RK</t>
  </si>
  <si>
    <t>モーター</t>
  </si>
  <si>
    <t>ツジ電子</t>
  </si>
  <si>
    <t>ブラシレスモーター + ギアボックス</t>
  </si>
  <si>
    <t>TF-M30-24-3500-G15R</t>
  </si>
  <si>
    <t>モーター-固定用L字アング</t>
  </si>
  <si>
    <t>L型ブラケット-アルミアングル押出材タイプ-</t>
  </si>
  <si>
    <t>FBMAL-AS-T3-A20-B40-L60-F40-H10-N5-V49.5-S34.8-NA5</t>
  </si>
  <si>
    <t>モーター(反転)</t>
  </si>
  <si>
    <t>TF-M30-24-3500-G15L</t>
  </si>
  <si>
    <t>モータードライバ</t>
  </si>
  <si>
    <t>T-frog モータードライバ</t>
  </si>
  <si>
    <t>TF-2MD3-R6</t>
  </si>
  <si>
    <t>モータードライバ-固定用アルミ板</t>
  </si>
  <si>
    <t>JTAB-AM-A75-B100-T1.5-X6-G88-N5-L21-V48-W92-NA3</t>
  </si>
  <si>
    <t>座金大-M5</t>
  </si>
  <si>
    <t>金属ワッシャ　－並級　Ｔ寸選択タイプ－</t>
  </si>
  <si>
    <t>WSSS14-5-2</t>
  </si>
  <si>
    <t>天板</t>
  </si>
  <si>
    <t>樹脂プレート-クリア材系-</t>
  </si>
  <si>
    <t>NPLB-PC-T4-A350-B225-J230-G195-FA5-WRC20</t>
  </si>
  <si>
    <t>電源基盤</t>
  </si>
  <si>
    <t>電源基板</t>
  </si>
  <si>
    <t>TF-PW36-05/12M</t>
  </si>
  <si>
    <t>電源基盤-固定用アルミ板</t>
  </si>
  <si>
    <t>JTAB-AM-A65-B68-T1.5-X6-G56-N5-L24-V37-W58-NA3</t>
  </si>
  <si>
    <t>ケーブルセット</t>
  </si>
  <si>
    <t>TF-C-MDPW-S</t>
  </si>
  <si>
    <t>合計金額</t>
  </si>
  <si>
    <t>記載の金額は、参考価格です。入手については各メーカや取扱商社にお問い合わせ下さい。なお、※印については、商社であるヤトロ電子　(www.yatoro.co.jp/)　で、2013年6月に見積もりをとった折の価格です。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</si>
</sst>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0">
    <numFmt numFmtId="164" formatCode="[$¥-411]#,##0"/>
    <numFmt numFmtId="165" formatCode="[$¥-411]#,##0"/>
    <numFmt numFmtId="166" formatCode="[$¥-411]#,##0"/>
    <numFmt numFmtId="167" formatCode="[$¥-411]#,##0"/>
    <numFmt numFmtId="168" formatCode="[$¥-411]#,##0"/>
    <numFmt numFmtId="169" formatCode="[$¥-411]#,##0"/>
    <numFmt numFmtId="170" formatCode="[$¥-411]#,##0"/>
    <numFmt numFmtId="171" formatCode="[$¥-411]#,##0"/>
    <numFmt numFmtId="172" formatCode="[$¥-411]#,##0"/>
    <numFmt numFmtId="173" formatCode="[$¥-411]#,##0"/>
  </numFmts>
  <fonts count="20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</fonts>
  <fills count="4">
    <fill>
      <patternFill patternType="none"/>
    </fill>
    <fill>
      <patternFill patternType="gray125">
        <bgColor rgb="FFFFFFFF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fillId="0" numFmtId="0" borderId="0" fontId="0"/>
  </cellStyleXfs>
  <cellXfs count="36">
    <xf applyAlignment="1" fillId="0" xfId="0" numFmtId="0" borderId="0" fontId="0">
      <alignment vertical="bottom" horizontal="general" wrapText="1"/>
    </xf>
    <xf applyAlignment="1" fillId="0" xfId="0" numFmtId="164" borderId="0" applyFont="1" fontId="1" applyNumberFormat="1">
      <alignment vertical="center" horizontal="center" wrapText="1"/>
    </xf>
    <xf applyBorder="1" applyAlignment="1" fillId="0" xfId="0" numFmtId="0" borderId="1" fontId="0">
      <alignment vertical="bottom" horizontal="general" wrapText="1"/>
    </xf>
    <xf applyBorder="1" applyAlignment="1" fillId="0" xfId="0" numFmtId="0" borderId="2" fontId="0">
      <alignment vertical="center" horizontal="left" wrapText="1"/>
    </xf>
    <xf applyBorder="1" applyAlignment="1" fillId="0" xfId="0" numFmtId="0" borderId="3" fontId="0">
      <alignment vertical="bottom" horizontal="general" wrapText="1"/>
    </xf>
    <xf applyBorder="1" applyAlignment="1" fillId="0" xfId="0" numFmtId="0" borderId="4" applyFont="1" fontId="2">
      <alignment vertical="center" horizontal="right" wrapText="1"/>
    </xf>
    <xf applyBorder="1" applyAlignment="1" fillId="0" xfId="0" numFmtId="165" borderId="5" applyFont="1" fontId="3" applyNumberFormat="1">
      <alignment vertical="center" horizontal="general" wrapText="1"/>
    </xf>
    <xf applyBorder="1" applyAlignment="1" fillId="2" xfId="0" numFmtId="166" borderId="6" applyFont="1" fontId="4" applyNumberFormat="1" applyFill="1">
      <alignment vertical="center" horizontal="center" wrapText="1"/>
    </xf>
    <xf applyBorder="1" applyAlignment="1" fillId="0" xfId="0" numFmtId="0" borderId="7" applyFont="1" fontId="5">
      <alignment vertical="center" horizontal="left" wrapText="1"/>
    </xf>
    <xf applyAlignment="1" fillId="0" xfId="0" numFmtId="167" borderId="0" fontId="0" applyNumberFormat="1">
      <alignment vertical="bottom" horizontal="right"/>
    </xf>
    <xf applyBorder="1" applyAlignment="1" fillId="0" xfId="0" numFmtId="0" borderId="8" fontId="0">
      <alignment vertical="bottom" horizontal="general" wrapText="1"/>
    </xf>
    <xf applyBorder="1" applyAlignment="1" fillId="0" xfId="0" numFmtId="168" borderId="9" applyFont="1" fontId="6" applyNumberFormat="1">
      <alignment vertical="center" horizontal="right" wrapText="1"/>
    </xf>
    <xf fillId="0" xfId="0" numFmtId="169" borderId="0" fontId="0" applyNumberFormat="1"/>
    <xf applyBorder="1" applyAlignment="1" fillId="0" xfId="0" numFmtId="170" borderId="10" applyFont="1" fontId="7" applyNumberFormat="1">
      <alignment vertical="center" horizontal="right" wrapText="1"/>
    </xf>
    <xf applyAlignment="1" fillId="0" xfId="0" numFmtId="171" borderId="0" applyFont="1" fontId="8" applyNumberFormat="1">
      <alignment vertical="center" horizontal="right" wrapText="1"/>
    </xf>
    <xf fillId="0" xfId="0" numFmtId="0" borderId="0" fontId="0"/>
    <xf applyAlignment="1" fillId="0" xfId="0" numFmtId="0" borderId="0" applyFont="1" fontId="9">
      <alignment vertical="center" horizontal="right" wrapText="1"/>
    </xf>
    <xf applyBorder="1" applyAlignment="1" fillId="0" xfId="0" numFmtId="0" borderId="11" applyFont="1" fontId="10">
      <alignment vertical="bottom" horizontal="right" wrapText="1"/>
    </xf>
    <xf applyBorder="1" applyAlignment="1" fillId="0" xfId="0" numFmtId="0" borderId="12" fontId="0">
      <alignment vertical="bottom" horizontal="general" wrapText="1"/>
    </xf>
    <xf applyBorder="1" applyAlignment="1" fillId="0" xfId="0" numFmtId="0" borderId="13" fontId="0">
      <alignment vertical="bottom" horizontal="general" wrapText="1"/>
    </xf>
    <xf applyAlignment="1" fillId="0" xfId="0" numFmtId="0" borderId="0" fontId="0">
      <alignment vertical="bottom" horizontal="right" wrapText="1"/>
    </xf>
    <xf applyAlignment="1" fillId="0" xfId="0" numFmtId="172" borderId="0" applyFont="1" fontId="11" applyNumberFormat="1">
      <alignment vertical="center" horizontal="right"/>
    </xf>
    <xf applyBorder="1" applyAlignment="1" fillId="0" xfId="0" numFmtId="0" borderId="14" fontId="0">
      <alignment vertical="bottom" horizontal="general" wrapText="1"/>
    </xf>
    <xf applyAlignment="1" fillId="0" xfId="0" numFmtId="0" borderId="0" applyFont="1" fontId="12">
      <alignment vertical="bottom" horizontal="general" wrapText="1"/>
    </xf>
    <xf applyBorder="1" applyAlignment="1" fillId="0" xfId="0" numFmtId="173" borderId="15" applyFont="1" fontId="13" applyNumberFormat="1">
      <alignment vertical="bottom" horizontal="right" wrapText="1"/>
    </xf>
    <xf applyBorder="1" applyAlignment="1" fillId="0" xfId="0" numFmtId="0" borderId="16" fontId="0">
      <alignment vertical="bottom" horizontal="general" wrapText="1"/>
    </xf>
    <xf applyBorder="1" applyAlignment="1" fillId="0" xfId="0" numFmtId="0" borderId="17" fontId="0">
      <alignment vertical="bottom" horizontal="general" wrapText="1"/>
    </xf>
    <xf applyBorder="1" applyAlignment="1" fillId="3" xfId="0" numFmtId="0" borderId="18" applyFont="1" fontId="14" applyFill="1">
      <alignment vertical="center" horizontal="center" wrapText="1"/>
    </xf>
    <xf applyBorder="1" applyAlignment="1" fillId="0" xfId="0" numFmtId="0" borderId="19" fontId="0">
      <alignment vertical="bottom" horizontal="general" wrapText="1"/>
    </xf>
    <xf applyBorder="1" applyAlignment="1" fillId="0" xfId="0" numFmtId="0" borderId="20" applyFont="1" fontId="15">
      <alignment vertical="center" horizontal="right" wrapText="1"/>
    </xf>
    <xf applyBorder="1" applyAlignment="1" fillId="0" xfId="0" numFmtId="0" borderId="21" fontId="0">
      <alignment vertical="bottom" horizontal="general" wrapText="1"/>
    </xf>
    <xf applyAlignment="1" fillId="0" xfId="0" numFmtId="0" borderId="0" applyFont="1" fontId="16">
      <alignment vertical="center" horizontal="right"/>
    </xf>
    <xf applyBorder="1" applyAlignment="1" fillId="0" xfId="0" numFmtId="0" borderId="22" applyFont="1" fontId="17">
      <alignment vertical="center" horizontal="general" wrapText="1"/>
    </xf>
    <xf applyAlignment="1" fillId="0" xfId="0" numFmtId="0" borderId="0" applyFont="1" fontId="18">
      <alignment vertical="center" horizontal="center" wrapText="1"/>
    </xf>
    <xf applyAlignment="1" fillId="0" xfId="0" numFmtId="0" borderId="0" applyFont="1" fontId="19">
      <alignment vertical="center" horizontal="general" wrapText="1"/>
    </xf>
    <xf applyBorder="1" applyAlignment="1" fillId="0" xfId="0" numFmtId="0" borderId="23" fontId="0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5.71"/>
    <col min="2" customWidth="1" max="2" width="25.0"/>
    <col min="3" customWidth="1" max="3" width="9.0"/>
    <col min="4" customWidth="1" max="4" width="43.29"/>
    <col min="5" customWidth="1" max="5" width="53.14"/>
    <col min="6" customWidth="1" max="6" width="5.57"/>
    <col min="7" customWidth="1" max="8" width="9.14"/>
    <col min="9" customWidth="1" max="9" width="29.29"/>
  </cols>
  <sheetData>
    <row r="1">
      <c t="s" s="8" r="A1">
        <v>0</v>
      </c>
      <c s="30" r="B1"/>
      <c s="30" r="C1"/>
      <c s="3" r="D1"/>
      <c s="3" r="E1"/>
      <c t="s" s="17" r="F1">
        <v>1</v>
      </c>
      <c s="24" r="G1"/>
      <c s="24" r="H1"/>
      <c s="17" r="I1"/>
    </row>
    <row r="2">
      <c t="s" s="27" r="A2">
        <v>2</v>
      </c>
      <c t="s" s="27" r="B2">
        <v>3</v>
      </c>
      <c t="s" s="27" r="C2">
        <v>4</v>
      </c>
      <c t="s" s="27" r="D2">
        <v>5</v>
      </c>
      <c t="s" s="27" r="E2">
        <v>6</v>
      </c>
      <c t="s" s="27" r="F2">
        <v>7</v>
      </c>
      <c t="s" s="7" r="G2">
        <v>8</v>
      </c>
      <c t="s" s="7" r="H2">
        <v>9</v>
      </c>
      <c t="s" s="27" r="I2">
        <v>10</v>
      </c>
    </row>
    <row r="3">
      <c s="29" r="A3">
        <v>1</v>
      </c>
      <c t="s" s="32" r="B3">
        <v>11</v>
      </c>
      <c t="s" s="32" r="C3">
        <v>12</v>
      </c>
      <c t="s" s="32" r="D3">
        <v>13</v>
      </c>
      <c t="s" s="32" r="E3">
        <v>14</v>
      </c>
      <c s="32" r="F3">
        <v>1</v>
      </c>
      <c s="13" r="G3">
        <v>2058</v>
      </c>
      <c s="13" r="H3">
        <f>F3*G3</f>
        <v>2058</v>
      </c>
      <c t="s" s="32" r="I3">
        <v>15</v>
      </c>
    </row>
    <row r="4">
      <c s="29" r="A4">
        <v>2</v>
      </c>
      <c t="s" s="32" r="B4">
        <v>16</v>
      </c>
      <c t="s" s="32" r="C4">
        <v>17</v>
      </c>
      <c t="s" s="32" r="D4">
        <v>18</v>
      </c>
      <c t="s" s="32" r="E4">
        <v>19</v>
      </c>
      <c s="32" r="F4">
        <v>2</v>
      </c>
      <c s="13" r="G4">
        <v>3402</v>
      </c>
      <c s="13" r="H4">
        <f>F4*G4</f>
        <v>6804</v>
      </c>
      <c t="s" s="32" r="I4">
        <v>20</v>
      </c>
    </row>
    <row r="5">
      <c s="29" r="A5">
        <v>3</v>
      </c>
      <c t="s" s="32" r="B5">
        <v>21</v>
      </c>
      <c t="s" s="32" r="C5">
        <v>12</v>
      </c>
      <c t="s" s="32" r="D5">
        <v>22</v>
      </c>
      <c t="s" s="32" r="E5">
        <v>23</v>
      </c>
      <c s="32" r="F5">
        <v>2</v>
      </c>
      <c s="13" r="G5">
        <v>840</v>
      </c>
      <c s="13" r="H5">
        <f>F5*G5</f>
        <v>1680</v>
      </c>
      <c t="s" s="32" r="I5">
        <v>15</v>
      </c>
    </row>
    <row r="6">
      <c s="29" r="A6">
        <v>4</v>
      </c>
      <c t="s" s="32" r="B6">
        <v>24</v>
      </c>
      <c t="s" s="32" r="C6">
        <v>12</v>
      </c>
      <c t="s" s="32" r="D6">
        <v>25</v>
      </c>
      <c t="s" s="32" r="E6">
        <v>26</v>
      </c>
      <c s="32" r="F6">
        <v>2</v>
      </c>
      <c s="13" r="G6">
        <v>3633</v>
      </c>
      <c s="13" r="H6">
        <f>F6*G6</f>
        <v>7266</v>
      </c>
      <c t="s" s="32" r="I6">
        <v>15</v>
      </c>
    </row>
    <row r="7">
      <c s="29" r="A7">
        <v>5</v>
      </c>
      <c t="s" s="32" r="B7">
        <v>27</v>
      </c>
      <c t="s" s="32" r="C7">
        <v>12</v>
      </c>
      <c t="s" s="32" r="D7">
        <v>28</v>
      </c>
      <c t="s" s="32" r="E7">
        <v>29</v>
      </c>
      <c s="32" r="F7">
        <v>2</v>
      </c>
      <c s="13" r="G7">
        <v>1092</v>
      </c>
      <c s="13" r="H7">
        <f>F7*G7</f>
        <v>2184</v>
      </c>
      <c t="s" s="32" r="I7">
        <v>30</v>
      </c>
    </row>
    <row r="8">
      <c s="29" r="A8">
        <v>6</v>
      </c>
      <c t="s" s="32" r="B8">
        <v>31</v>
      </c>
      <c t="s" s="32" r="C8">
        <v>12</v>
      </c>
      <c t="s" s="32" r="D8">
        <v>28</v>
      </c>
      <c t="s" s="32" r="E8">
        <v>32</v>
      </c>
      <c s="32" r="F8">
        <v>2</v>
      </c>
      <c s="13" r="G8">
        <v>714</v>
      </c>
      <c s="13" r="H8">
        <f>F8*G8</f>
        <v>1428</v>
      </c>
      <c t="s" s="32" r="I8">
        <v>33</v>
      </c>
    </row>
    <row r="9">
      <c s="29" r="A9">
        <v>7</v>
      </c>
      <c t="s" s="32" r="B9">
        <v>34</v>
      </c>
      <c t="s" s="32" r="C9">
        <v>12</v>
      </c>
      <c t="s" s="32" r="D9">
        <v>35</v>
      </c>
      <c t="s" s="32" r="E9">
        <v>36</v>
      </c>
      <c s="32" r="F9">
        <v>1</v>
      </c>
      <c s="13" r="G9">
        <v>1137</v>
      </c>
      <c s="13" r="H9">
        <f>F9*G9</f>
        <v>1137</v>
      </c>
      <c t="s" s="32" r="I9">
        <v>33</v>
      </c>
    </row>
    <row r="10">
      <c s="29" r="A10">
        <v>8</v>
      </c>
      <c t="s" s="32" r="B10">
        <v>37</v>
      </c>
      <c t="s" s="32" r="C10">
        <v>12</v>
      </c>
      <c t="s" s="32" r="D10">
        <v>38</v>
      </c>
      <c t="s" s="32" r="E10">
        <v>39</v>
      </c>
      <c s="32" r="F10">
        <v>1</v>
      </c>
      <c s="13" r="G10">
        <v>1659</v>
      </c>
      <c s="13" r="H10">
        <f>F10*G10</f>
        <v>1659</v>
      </c>
      <c t="s" s="32" r="I10">
        <v>33</v>
      </c>
    </row>
    <row r="11">
      <c s="29" r="A11">
        <v>9</v>
      </c>
      <c t="s" s="32" r="B11">
        <v>40</v>
      </c>
      <c t="s" s="32" r="C11">
        <v>12</v>
      </c>
      <c t="s" s="32" r="D11">
        <v>41</v>
      </c>
      <c t="s" s="32" r="E11">
        <v>42</v>
      </c>
      <c s="32" r="F11">
        <v>30</v>
      </c>
      <c s="13" r="G11">
        <v>37</v>
      </c>
      <c s="13" r="H11">
        <f>F11*G11</f>
        <v>1110</v>
      </c>
      <c t="s" s="32" r="I11">
        <v>15</v>
      </c>
    </row>
    <row r="12">
      <c s="29" r="A12">
        <v>10</v>
      </c>
      <c t="s" s="32" r="B12">
        <v>43</v>
      </c>
      <c t="s" s="32" r="C12">
        <v>12</v>
      </c>
      <c t="s" s="32" r="D12">
        <v>44</v>
      </c>
      <c t="s" s="32" r="E12">
        <v>45</v>
      </c>
      <c s="32" r="F12">
        <v>20</v>
      </c>
      <c s="13" r="G12">
        <v>168</v>
      </c>
      <c s="13" r="H12">
        <f>F12*G12</f>
        <v>3360</v>
      </c>
      <c t="s" s="32" r="I12">
        <v>15</v>
      </c>
    </row>
    <row r="13">
      <c s="29" r="A13">
        <v>11</v>
      </c>
      <c t="s" s="32" r="B13">
        <v>46</v>
      </c>
      <c t="s" s="32" r="C13">
        <v>12</v>
      </c>
      <c t="s" s="32" r="D13">
        <v>46</v>
      </c>
      <c t="s" s="32" r="E13">
        <v>47</v>
      </c>
      <c s="32" r="F13">
        <v>1</v>
      </c>
      <c s="13" r="G13">
        <v>126</v>
      </c>
      <c s="13" r="H13">
        <f>F13*G13</f>
        <v>126</v>
      </c>
      <c t="s" s="32" r="I13">
        <v>15</v>
      </c>
    </row>
    <row r="14">
      <c s="29" r="A14">
        <v>12</v>
      </c>
      <c t="s" s="32" r="B14">
        <v>48</v>
      </c>
      <c t="s" s="32" r="C14">
        <v>49</v>
      </c>
      <c t="s" s="32" r="D14">
        <v>50</v>
      </c>
      <c t="s" s="32" r="E14">
        <v>51</v>
      </c>
      <c s="32" r="F14">
        <v>1</v>
      </c>
      <c s="13" r="G14">
        <v>1764</v>
      </c>
      <c s="13" r="H14">
        <f>F14*G14</f>
        <v>1764</v>
      </c>
      <c t="s" s="32" r="I14">
        <v>15</v>
      </c>
    </row>
    <row r="15">
      <c s="29" r="A15">
        <v>13</v>
      </c>
      <c t="s" s="32" r="B15">
        <v>52</v>
      </c>
      <c t="s" s="32" r="C15">
        <v>12</v>
      </c>
      <c t="s" s="32" r="D15">
        <v>53</v>
      </c>
      <c t="s" s="32" r="E15">
        <v>54</v>
      </c>
      <c s="32" r="F15">
        <v>1</v>
      </c>
      <c s="13" r="G15">
        <v>2247</v>
      </c>
      <c s="13" r="H15">
        <f>F15*G15</f>
        <v>2247</v>
      </c>
      <c t="s" s="32" r="I15">
        <v>15</v>
      </c>
    </row>
    <row r="16">
      <c s="29" r="A16">
        <v>14</v>
      </c>
      <c t="s" s="32" r="B16">
        <v>55</v>
      </c>
      <c t="s" s="32" r="C16">
        <v>56</v>
      </c>
      <c t="s" s="32" r="D16">
        <v>57</v>
      </c>
      <c t="s" s="32" r="E16">
        <v>58</v>
      </c>
      <c s="32" r="F16">
        <v>1</v>
      </c>
      <c s="13" r="G16">
        <v>1890</v>
      </c>
      <c s="13" r="H16">
        <f>F16*G16</f>
        <v>1890</v>
      </c>
      <c t="s" s="32" r="I16">
        <v>59</v>
      </c>
    </row>
    <row r="17">
      <c s="29" r="A17">
        <v>15</v>
      </c>
      <c t="s" s="32" r="B17">
        <v>60</v>
      </c>
      <c t="s" s="32" r="C17">
        <v>12</v>
      </c>
      <c t="s" s="32" r="D17">
        <v>61</v>
      </c>
      <c t="s" s="32" r="E17">
        <v>62</v>
      </c>
      <c s="32" r="F17">
        <v>2</v>
      </c>
      <c s="13" r="G17">
        <v>2394</v>
      </c>
      <c s="13" r="H17">
        <f>F17*G17</f>
        <v>4788</v>
      </c>
      <c t="s" s="32" r="I17">
        <v>15</v>
      </c>
    </row>
    <row r="18">
      <c s="29" r="A18">
        <v>16</v>
      </c>
      <c t="s" s="32" r="B18">
        <v>63</v>
      </c>
      <c t="s" s="32" r="C18">
        <v>12</v>
      </c>
      <c t="s" s="32" r="D18">
        <v>64</v>
      </c>
      <c t="s" s="32" r="E18">
        <v>65</v>
      </c>
      <c s="32" r="F18">
        <v>1</v>
      </c>
      <c s="13" r="G18">
        <v>2541</v>
      </c>
      <c s="13" r="H18">
        <f>F18*G18</f>
        <v>2541</v>
      </c>
      <c t="s" s="32" r="I18">
        <v>15</v>
      </c>
    </row>
    <row r="19">
      <c s="29" r="A19">
        <v>17</v>
      </c>
      <c t="s" s="32" r="B19">
        <v>66</v>
      </c>
      <c t="s" s="32" r="C19">
        <v>12</v>
      </c>
      <c t="s" s="32" r="D19">
        <v>67</v>
      </c>
      <c t="s" s="32" r="E19">
        <v>68</v>
      </c>
      <c s="32" r="F19">
        <v>10</v>
      </c>
      <c s="13" r="G19">
        <v>50</v>
      </c>
      <c s="13" r="H19">
        <f>F19*G19</f>
        <v>500</v>
      </c>
      <c t="s" s="32" r="I19">
        <v>15</v>
      </c>
    </row>
    <row r="20">
      <c s="29" r="A20">
        <v>18</v>
      </c>
      <c t="s" s="32" r="B20">
        <v>69</v>
      </c>
      <c t="s" s="32" r="C20">
        <v>12</v>
      </c>
      <c t="s" s="32" r="D20">
        <v>67</v>
      </c>
      <c t="s" s="32" r="E20">
        <v>70</v>
      </c>
      <c s="32" r="F20">
        <v>10</v>
      </c>
      <c s="13" r="G20">
        <v>50</v>
      </c>
      <c s="13" r="H20">
        <f>F20*G20</f>
        <v>500</v>
      </c>
      <c t="s" s="32" r="I20">
        <v>15</v>
      </c>
    </row>
    <row r="21">
      <c s="29" r="A21">
        <v>19</v>
      </c>
      <c t="s" s="32" r="B21">
        <v>71</v>
      </c>
      <c t="s" s="32" r="C21">
        <v>12</v>
      </c>
      <c t="s" s="32" r="D21">
        <v>72</v>
      </c>
      <c t="s" s="32" r="E21">
        <v>73</v>
      </c>
      <c s="32" r="F21">
        <v>30</v>
      </c>
      <c s="13" r="G21">
        <v>10</v>
      </c>
      <c s="13" r="H21">
        <f>F21*G21</f>
        <v>300</v>
      </c>
      <c t="s" s="32" r="I21">
        <v>15</v>
      </c>
    </row>
    <row r="22">
      <c s="29" r="A22">
        <v>20</v>
      </c>
      <c t="s" s="32" r="B22">
        <v>74</v>
      </c>
      <c t="s" s="32" r="C22">
        <v>12</v>
      </c>
      <c t="s" s="32" r="D22">
        <v>72</v>
      </c>
      <c t="s" s="32" r="E22">
        <v>75</v>
      </c>
      <c s="32" r="F22">
        <v>20</v>
      </c>
      <c s="13" r="G22">
        <v>29</v>
      </c>
      <c s="13" r="H22">
        <f>F22*G22</f>
        <v>580</v>
      </c>
      <c t="s" s="32" r="I22">
        <v>15</v>
      </c>
    </row>
    <row r="23">
      <c s="29" r="A23">
        <v>21</v>
      </c>
      <c t="s" s="32" r="B23">
        <v>76</v>
      </c>
      <c t="s" s="32" r="C23">
        <v>12</v>
      </c>
      <c t="s" s="32" r="D23">
        <v>77</v>
      </c>
      <c t="s" s="32" r="E23">
        <v>78</v>
      </c>
      <c s="32" r="F23">
        <v>4</v>
      </c>
      <c s="13" r="G23">
        <v>231</v>
      </c>
      <c s="13" r="H23">
        <f>F23*G23</f>
        <v>924</v>
      </c>
      <c t="s" s="32" r="I23">
        <v>15</v>
      </c>
    </row>
    <row r="24">
      <c s="29" r="A24">
        <v>22</v>
      </c>
      <c t="s" s="32" r="B24">
        <v>79</v>
      </c>
      <c t="s" s="32" r="C24">
        <v>12</v>
      </c>
      <c t="s" s="32" r="D24">
        <v>72</v>
      </c>
      <c t="s" s="32" r="E24">
        <v>80</v>
      </c>
      <c s="32" r="F24">
        <v>30</v>
      </c>
      <c s="13" r="G24">
        <v>18</v>
      </c>
      <c s="13" r="H24">
        <f>F24*G24</f>
        <v>540</v>
      </c>
      <c t="s" s="32" r="I24">
        <v>15</v>
      </c>
    </row>
    <row r="25">
      <c s="29" r="A25">
        <v>23</v>
      </c>
      <c t="s" s="32" r="B25">
        <v>81</v>
      </c>
      <c t="s" s="32" r="C25">
        <v>12</v>
      </c>
      <c t="s" s="32" r="D25">
        <v>72</v>
      </c>
      <c t="s" s="32" r="E25">
        <v>82</v>
      </c>
      <c s="32" r="F25">
        <v>10</v>
      </c>
      <c s="13" r="G25">
        <v>29</v>
      </c>
      <c s="13" r="H25">
        <f>F25*G25</f>
        <v>290</v>
      </c>
      <c t="s" s="32" r="I25">
        <v>15</v>
      </c>
    </row>
    <row r="26">
      <c s="29" r="A26">
        <v>24</v>
      </c>
      <c t="s" s="32" r="B26">
        <v>83</v>
      </c>
      <c t="s" s="32" r="C26">
        <v>12</v>
      </c>
      <c t="s" s="32" r="D26">
        <v>84</v>
      </c>
      <c t="s" s="32" r="E26">
        <v>85</v>
      </c>
      <c s="32" r="F26">
        <v>10</v>
      </c>
      <c s="13" r="G26">
        <v>63</v>
      </c>
      <c s="13" r="H26">
        <f>F26*G26</f>
        <v>630</v>
      </c>
      <c t="s" s="32" r="I26">
        <v>15</v>
      </c>
    </row>
    <row r="27">
      <c s="29" r="A27">
        <v>25</v>
      </c>
      <c t="s" s="32" r="B27">
        <v>86</v>
      </c>
      <c t="s" s="32" r="C27">
        <v>12</v>
      </c>
      <c t="s" s="32" r="D27">
        <v>87</v>
      </c>
      <c t="s" s="32" r="E27">
        <v>88</v>
      </c>
      <c s="32" r="F27">
        <v>20</v>
      </c>
      <c s="13" r="G27">
        <v>8</v>
      </c>
      <c s="13" r="H27">
        <f>F27*G27</f>
        <v>160</v>
      </c>
      <c t="s" s="32" r="I27">
        <v>15</v>
      </c>
    </row>
    <row r="28">
      <c s="29" r="A28">
        <v>26</v>
      </c>
      <c t="s" s="32" r="B28">
        <v>89</v>
      </c>
      <c t="s" s="32" r="C28">
        <v>12</v>
      </c>
      <c t="s" s="32" r="D28">
        <v>90</v>
      </c>
      <c t="s" s="32" r="E28">
        <v>91</v>
      </c>
      <c s="32" r="F28">
        <v>10</v>
      </c>
      <c s="13" r="G28">
        <v>105</v>
      </c>
      <c s="13" r="H28">
        <f>F28*G28</f>
        <v>1050</v>
      </c>
      <c t="s" s="32" r="I28">
        <v>15</v>
      </c>
    </row>
    <row r="29">
      <c s="29" r="A29">
        <v>27</v>
      </c>
      <c t="s" s="32" r="B29">
        <v>92</v>
      </c>
      <c t="s" s="32" r="C29">
        <v>93</v>
      </c>
      <c t="s" s="32" r="D29">
        <v>94</v>
      </c>
      <c t="s" s="32" r="E29">
        <v>95</v>
      </c>
      <c s="32" r="F29">
        <v>2</v>
      </c>
      <c s="13" r="G29">
        <v>9870</v>
      </c>
      <c s="13" r="H29">
        <f>F29*G29</f>
        <v>19740</v>
      </c>
      <c t="s" s="32" r="I29">
        <v>96</v>
      </c>
    </row>
    <row r="30">
      <c s="29" r="A30">
        <v>28</v>
      </c>
      <c t="s" s="32" r="B30">
        <v>97</v>
      </c>
      <c t="s" s="32" r="C30">
        <v>12</v>
      </c>
      <c t="s" s="32" r="D30">
        <v>98</v>
      </c>
      <c t="s" s="32" r="E30">
        <v>99</v>
      </c>
      <c s="32" r="F30">
        <v>4</v>
      </c>
      <c s="13" r="G30">
        <v>1533</v>
      </c>
      <c s="13" r="H30">
        <f>F30*G30</f>
        <v>6132</v>
      </c>
      <c t="s" s="32" r="I30">
        <v>15</v>
      </c>
    </row>
    <row r="31">
      <c s="29" r="A31">
        <v>29</v>
      </c>
      <c t="s" s="32" r="B31">
        <v>100</v>
      </c>
      <c t="s" s="32" r="C31">
        <v>12</v>
      </c>
      <c t="s" s="32" r="D31">
        <v>101</v>
      </c>
      <c t="s" s="32" r="E31">
        <v>102</v>
      </c>
      <c s="32" r="F31">
        <v>1</v>
      </c>
      <c s="13" r="G31">
        <v>3612</v>
      </c>
      <c s="13" r="H31">
        <f>F31*G31</f>
        <v>3612</v>
      </c>
      <c t="s" s="32" r="I31">
        <v>15</v>
      </c>
    </row>
    <row r="32">
      <c s="29" r="A32">
        <v>30</v>
      </c>
      <c t="s" s="32" r="B32">
        <v>103</v>
      </c>
      <c t="s" s="32" r="C32">
        <v>104</v>
      </c>
      <c t="s" s="32" r="D32">
        <v>105</v>
      </c>
      <c t="s" s="32" r="E32">
        <v>106</v>
      </c>
      <c s="32" r="F32">
        <v>2</v>
      </c>
      <c s="13" r="G32">
        <v>399</v>
      </c>
      <c s="13" r="H32">
        <f>F32*G32</f>
        <v>798</v>
      </c>
      <c t="s" s="32" r="I32">
        <v>15</v>
      </c>
    </row>
    <row r="33">
      <c s="29" r="A33">
        <v>31</v>
      </c>
      <c t="s" s="32" r="B33">
        <v>107</v>
      </c>
      <c t="s" s="32" r="C33">
        <v>104</v>
      </c>
      <c t="s" s="32" r="D33">
        <v>105</v>
      </c>
      <c t="s" s="32" r="E33">
        <v>108</v>
      </c>
      <c s="32" r="F33">
        <v>2</v>
      </c>
      <c s="13" r="G33">
        <v>399</v>
      </c>
      <c s="13" r="H33">
        <f>F33*G33</f>
        <v>798</v>
      </c>
      <c t="s" s="32" r="I33">
        <v>15</v>
      </c>
    </row>
    <row r="34">
      <c s="29" r="A34">
        <v>32</v>
      </c>
      <c t="s" s="32" r="B34">
        <v>109</v>
      </c>
      <c t="s" s="32" r="C34">
        <v>110</v>
      </c>
      <c t="s" s="32" r="D34">
        <v>111</v>
      </c>
      <c t="s" s="32" r="E34">
        <v>112</v>
      </c>
      <c s="32" r="F34">
        <v>1</v>
      </c>
      <c s="13" r="G34">
        <v>68000</v>
      </c>
      <c s="13" r="H34">
        <f>F34*G34</f>
        <v>68000</v>
      </c>
      <c s="32" r="I34"/>
    </row>
    <row r="35">
      <c s="29" r="A35">
        <v>33</v>
      </c>
      <c t="s" s="32" r="B35">
        <v>113</v>
      </c>
      <c t="s" s="32" r="C35">
        <v>12</v>
      </c>
      <c t="s" s="32" r="D35">
        <v>114</v>
      </c>
      <c t="s" s="32" r="E35">
        <v>115</v>
      </c>
      <c s="32" r="F35">
        <v>4</v>
      </c>
      <c s="13" r="G35">
        <v>1197</v>
      </c>
      <c s="13" r="H35">
        <f>F35*G35</f>
        <v>4788</v>
      </c>
      <c t="s" s="32" r="I35">
        <v>15</v>
      </c>
    </row>
    <row r="36">
      <c s="29" r="A36">
        <v>34</v>
      </c>
      <c t="s" s="32" r="B36">
        <v>116</v>
      </c>
      <c t="s" s="32" r="C36">
        <v>110</v>
      </c>
      <c t="s" s="32" r="D36">
        <v>111</v>
      </c>
      <c t="s" s="32" r="E36">
        <v>117</v>
      </c>
      <c s="32" r="F36">
        <v>1</v>
      </c>
      <c s="13" r="G36">
        <v>68000</v>
      </c>
      <c s="13" r="H36">
        <f>F36*G36</f>
        <v>68000</v>
      </c>
      <c s="32" r="I36"/>
    </row>
    <row r="37">
      <c s="29" r="A37">
        <v>35</v>
      </c>
      <c t="s" s="32" r="B37">
        <v>118</v>
      </c>
      <c t="s" s="32" r="C37">
        <v>110</v>
      </c>
      <c t="s" s="32" r="D37">
        <v>119</v>
      </c>
      <c t="s" s="32" r="E37">
        <v>120</v>
      </c>
      <c s="32" r="F37">
        <v>1</v>
      </c>
      <c s="13" r="G37">
        <v>35000</v>
      </c>
      <c s="13" r="H37">
        <f>F37*G37</f>
        <v>35000</v>
      </c>
      <c s="32" r="I37"/>
    </row>
    <row r="38">
      <c s="29" r="A38">
        <v>36</v>
      </c>
      <c t="s" s="32" r="B38">
        <v>121</v>
      </c>
      <c t="s" s="32" r="C38">
        <v>12</v>
      </c>
      <c t="s" s="32" r="D38">
        <v>13</v>
      </c>
      <c t="s" s="32" r="E38">
        <v>122</v>
      </c>
      <c s="32" r="F38">
        <v>1</v>
      </c>
      <c s="13" r="G38">
        <v>1890</v>
      </c>
      <c s="13" r="H38">
        <f>F38*G38</f>
        <v>1890</v>
      </c>
      <c t="s" s="32" r="I38">
        <v>15</v>
      </c>
    </row>
    <row r="39">
      <c s="29" r="A39">
        <v>37</v>
      </c>
      <c t="s" s="32" r="B39">
        <v>123</v>
      </c>
      <c t="s" s="32" r="C39">
        <v>12</v>
      </c>
      <c t="s" s="32" r="D39">
        <v>124</v>
      </c>
      <c t="s" s="32" r="E39">
        <v>125</v>
      </c>
      <c s="32" r="F39">
        <v>10</v>
      </c>
      <c s="13" r="G39">
        <v>105</v>
      </c>
      <c s="13" r="H39">
        <f>F39*G39</f>
        <v>1050</v>
      </c>
      <c t="s" s="32" r="I39">
        <v>15</v>
      </c>
    </row>
    <row r="40">
      <c s="29" r="A40">
        <v>38</v>
      </c>
      <c t="s" s="32" r="B40">
        <v>126</v>
      </c>
      <c t="s" s="32" r="C40">
        <v>12</v>
      </c>
      <c t="s" s="32" r="D40">
        <v>127</v>
      </c>
      <c t="s" s="32" r="E40">
        <v>128</v>
      </c>
      <c s="32" r="F40">
        <v>1</v>
      </c>
      <c s="13" r="G40">
        <v>6132</v>
      </c>
      <c s="13" r="H40">
        <f>F40*G40</f>
        <v>6132</v>
      </c>
      <c t="s" s="32" r="I40">
        <v>15</v>
      </c>
    </row>
    <row r="41">
      <c s="29" r="A41">
        <v>39</v>
      </c>
      <c t="s" s="32" r="B41">
        <v>129</v>
      </c>
      <c t="s" s="32" r="C41">
        <v>110</v>
      </c>
      <c t="s" s="32" r="D41">
        <v>130</v>
      </c>
      <c t="s" s="32" r="E41">
        <v>131</v>
      </c>
      <c s="32" r="F41">
        <v>1</v>
      </c>
      <c s="13" r="G41">
        <v>9800</v>
      </c>
      <c s="13" r="H41">
        <v>9800</v>
      </c>
      <c s="32" r="I41"/>
    </row>
    <row r="42">
      <c s="29" r="A42">
        <v>40</v>
      </c>
      <c t="s" s="32" r="B42">
        <v>132</v>
      </c>
      <c t="s" s="32" r="C42">
        <v>12</v>
      </c>
      <c t="s" s="32" r="D42">
        <v>13</v>
      </c>
      <c t="s" s="32" r="E42">
        <v>133</v>
      </c>
      <c s="32" r="F42">
        <v>1</v>
      </c>
      <c s="13" r="G42">
        <v>1732</v>
      </c>
      <c s="13" r="H42">
        <f>F42*G42</f>
        <v>1732</v>
      </c>
      <c t="s" s="32" r="I42">
        <v>15</v>
      </c>
    </row>
    <row r="43">
      <c s="29" r="A43">
        <v>41</v>
      </c>
      <c t="s" s="32" r="B43">
        <v>134</v>
      </c>
      <c t="s" s="32" r="C43">
        <v>110</v>
      </c>
      <c t="s" s="32" r="D43">
        <v>134</v>
      </c>
      <c t="s" s="32" r="E43">
        <v>135</v>
      </c>
      <c s="32" r="F43">
        <v>1</v>
      </c>
      <c s="13" r="G43">
        <v>4000</v>
      </c>
      <c s="13" r="H43">
        <f>F43*G43</f>
        <v>4000</v>
      </c>
      <c s="32" r="I43"/>
    </row>
    <row r="44">
      <c s="10" r="A44"/>
      <c s="10" r="B44"/>
      <c s="10" r="C44"/>
      <c s="10" r="D44"/>
      <c s="10" r="E44"/>
      <c s="10" r="F44"/>
      <c t="s" s="11" r="G44">
        <v>136</v>
      </c>
      <c s="11" r="H44">
        <f>sum(H3:H43)</f>
        <v>278988</v>
      </c>
      <c s="5" r="I44"/>
    </row>
    <row r="45">
      <c t="s" s="33" r="A45">
        <v>137</v>
      </c>
      <c s="33" r="D45"/>
      <c s="33" r="E45"/>
      <c s="33" r="F45"/>
      <c s="1" r="G45"/>
      <c s="1" r="H45"/>
      <c s="33" r="I45"/>
    </row>
  </sheetData>
  <mergeCells count="3">
    <mergeCell ref="A1:E1"/>
    <mergeCell ref="F1:I1"/>
    <mergeCell ref="A45:I45"/>
  </mergeCells>
</worksheet>
</file>